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hclg-my.sharepoint.com/personal/thomas_durran_communities_gov_uk/Documents/"/>
    </mc:Choice>
  </mc:AlternateContent>
  <xr:revisionPtr revIDLastSave="18" documentId="8_{23F4DEBD-A053-4FB7-9491-A2BA0BAA3F21}" xr6:coauthVersionLast="47" xr6:coauthVersionMax="47" xr10:uidLastSave="{B29233D3-2DD5-42D7-B97D-3C7AD05ED17A}"/>
  <workbookProtection lockStructure="1"/>
  <bookViews>
    <workbookView xWindow="2240" yWindow="2240" windowWidth="16920" windowHeight="10450" xr2:uid="{2353233E-059A-40C6-919E-ACC1585692A0}"/>
  </bookViews>
  <sheets>
    <sheet name="Readme" sheetId="4" r:id="rId1"/>
    <sheet name="Calculations" sheetId="1" r:id="rId2"/>
    <sheet name="Data" sheetId="2" r:id="rId3"/>
    <sheet name="la names"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9" i="1" s="1"/>
  <c r="E5" i="1" l="1"/>
  <c r="D10" i="1" l="1"/>
  <c r="D14" i="1"/>
  <c r="D41" i="1"/>
  <c r="D42" i="1"/>
  <c r="D32" i="1"/>
  <c r="D21" i="1"/>
  <c r="D20" i="1"/>
  <c r="D44" i="1"/>
  <c r="D11" i="1"/>
  <c r="D38" i="1"/>
  <c r="D30" i="1"/>
  <c r="D22" i="1"/>
  <c r="D27" i="1"/>
  <c r="D18" i="1"/>
  <c r="D19" i="1"/>
  <c r="D43" i="1"/>
  <c r="D34" i="1"/>
  <c r="D37" i="1"/>
  <c r="D33" i="1"/>
  <c r="D31" i="1"/>
  <c r="D26" i="1"/>
  <c r="D15" i="1"/>
  <c r="D23" i="1"/>
</calcChain>
</file>

<file path=xl/sharedStrings.xml><?xml version="1.0" encoding="utf-8"?>
<sst xmlns="http://schemas.openxmlformats.org/spreadsheetml/2006/main" count="2374" uniqueCount="1248">
  <si>
    <t>Baseline Funding Level</t>
  </si>
  <si>
    <t>Local Authority Better Care Grant</t>
  </si>
  <si>
    <t>ecode</t>
  </si>
  <si>
    <t>ONS code</t>
  </si>
  <si>
    <t>Class</t>
  </si>
  <si>
    <t>Local Authority</t>
  </si>
  <si>
    <t>Revenue Support Grant</t>
  </si>
  <si>
    <t>Interim Baseline Funding Level</t>
  </si>
  <si>
    <t>Final Baseline Funding Level</t>
  </si>
  <si>
    <t>TE</t>
  </si>
  <si>
    <t>TOTAL England</t>
  </si>
  <si>
    <t>E3831</t>
  </si>
  <si>
    <t>Adur</t>
  </si>
  <si>
    <t>E1031</t>
  </si>
  <si>
    <t>Amber Valley</t>
  </si>
  <si>
    <t>E3832</t>
  </si>
  <si>
    <t>Arun</t>
  </si>
  <si>
    <t>E3031</t>
  </si>
  <si>
    <t>Ashfield</t>
  </si>
  <si>
    <t>E2231</t>
  </si>
  <si>
    <t>Ashford</t>
  </si>
  <si>
    <t>E6101</t>
  </si>
  <si>
    <t>Avon Fire</t>
  </si>
  <si>
    <t>E3531</t>
  </si>
  <si>
    <t>Babergh</t>
  </si>
  <si>
    <t>E5030</t>
  </si>
  <si>
    <t>Barking and Dagenham</t>
  </si>
  <si>
    <t>E5031</t>
  </si>
  <si>
    <t>Barnet</t>
  </si>
  <si>
    <t>E4401</t>
  </si>
  <si>
    <t>E1531</t>
  </si>
  <si>
    <t>Basildon</t>
  </si>
  <si>
    <t>E1731</t>
  </si>
  <si>
    <t>Basingstoke and Deane</t>
  </si>
  <si>
    <t>E3032</t>
  </si>
  <si>
    <t>Bassetlaw</t>
  </si>
  <si>
    <t>E0101</t>
  </si>
  <si>
    <t>E0202</t>
  </si>
  <si>
    <t>Bedford</t>
  </si>
  <si>
    <t>E6102</t>
  </si>
  <si>
    <t>Bedfordshire Fire</t>
  </si>
  <si>
    <t>E6103</t>
  </si>
  <si>
    <t>Berkshire Fire</t>
  </si>
  <si>
    <t>E5032</t>
  </si>
  <si>
    <t>Bexley</t>
  </si>
  <si>
    <t>E4601</t>
  </si>
  <si>
    <t>E2431</t>
  </si>
  <si>
    <t>Blaby</t>
  </si>
  <si>
    <t>E2301</t>
  </si>
  <si>
    <t>Blackburn with Darwen</t>
  </si>
  <si>
    <t>E2302</t>
  </si>
  <si>
    <t>Blackpool</t>
  </si>
  <si>
    <t>E1032</t>
  </si>
  <si>
    <t>Bolsover</t>
  </si>
  <si>
    <t>E4201</t>
  </si>
  <si>
    <t>E2531</t>
  </si>
  <si>
    <t>Boston</t>
  </si>
  <si>
    <t>E1204</t>
  </si>
  <si>
    <t>Bournemouth, Christchurch and Poole</t>
  </si>
  <si>
    <t>E0301</t>
  </si>
  <si>
    <t>Bracknell Forest</t>
  </si>
  <si>
    <t>E4701</t>
  </si>
  <si>
    <t>Bradford</t>
  </si>
  <si>
    <t>E1532</t>
  </si>
  <si>
    <t>Braintree</t>
  </si>
  <si>
    <t>E2631</t>
  </si>
  <si>
    <t>Breckland</t>
  </si>
  <si>
    <t>E5033</t>
  </si>
  <si>
    <t>Brent</t>
  </si>
  <si>
    <t>E1533</t>
  </si>
  <si>
    <t>Brentwood</t>
  </si>
  <si>
    <t>E1401</t>
  </si>
  <si>
    <t>Brighton and Hove</t>
  </si>
  <si>
    <t>E0102</t>
  </si>
  <si>
    <t>E2632</t>
  </si>
  <si>
    <t>Broadland</t>
  </si>
  <si>
    <t>E5034</t>
  </si>
  <si>
    <t>Bromley</t>
  </si>
  <si>
    <t>E1831</t>
  </si>
  <si>
    <t>Bromsgrove</t>
  </si>
  <si>
    <t>E1931</t>
  </si>
  <si>
    <t>Broxbourne</t>
  </si>
  <si>
    <t>E3033</t>
  </si>
  <si>
    <t>Broxtowe</t>
  </si>
  <si>
    <t>E0402</t>
  </si>
  <si>
    <t>Buckinghamshire Council</t>
  </si>
  <si>
    <t>E6104</t>
  </si>
  <si>
    <t>Buckinghamshire Fire</t>
  </si>
  <si>
    <t>E2333</t>
  </si>
  <si>
    <t>Burnley</t>
  </si>
  <si>
    <t>E4202</t>
  </si>
  <si>
    <t>E4702</t>
  </si>
  <si>
    <t>Calderdale</t>
  </si>
  <si>
    <t>E0531</t>
  </si>
  <si>
    <t>Cambridge</t>
  </si>
  <si>
    <t>E0521</t>
  </si>
  <si>
    <t>Cambridgeshire</t>
  </si>
  <si>
    <t>E6105</t>
  </si>
  <si>
    <t>Cambridgeshire Fire</t>
  </si>
  <si>
    <t>E5011</t>
  </si>
  <si>
    <t>Camden</t>
  </si>
  <si>
    <t>E3431</t>
  </si>
  <si>
    <t>Cannock Chase</t>
  </si>
  <si>
    <t>E2232</t>
  </si>
  <si>
    <t>Canterbury</t>
  </si>
  <si>
    <t>E1534</t>
  </si>
  <si>
    <t>Castle Point</t>
  </si>
  <si>
    <t>E0203</t>
  </si>
  <si>
    <t>Central Bedfordshire</t>
  </si>
  <si>
    <t>E2432</t>
  </si>
  <si>
    <t>Charnwood</t>
  </si>
  <si>
    <t>E1535</t>
  </si>
  <si>
    <t>Chelmsford</t>
  </si>
  <si>
    <t>E1631</t>
  </si>
  <si>
    <t>Cheltenham</t>
  </si>
  <si>
    <t>E3131</t>
  </si>
  <si>
    <t>Cherwell</t>
  </si>
  <si>
    <t>E0603</t>
  </si>
  <si>
    <t>Cheshire East</t>
  </si>
  <si>
    <t>E6106</t>
  </si>
  <si>
    <t>Cheshire Fire</t>
  </si>
  <si>
    <t>E0604</t>
  </si>
  <si>
    <t>Cheshire West and Chester</t>
  </si>
  <si>
    <t>E1033</t>
  </si>
  <si>
    <t>Chesterfield</t>
  </si>
  <si>
    <t>E3833</t>
  </si>
  <si>
    <t>Chichester</t>
  </si>
  <si>
    <t>E2334</t>
  </si>
  <si>
    <t>Chorley</t>
  </si>
  <si>
    <t>E5010</t>
  </si>
  <si>
    <t>City of London</t>
  </si>
  <si>
    <t>E6107</t>
  </si>
  <si>
    <t>Cleveland Fire</t>
  </si>
  <si>
    <t>E1536</t>
  </si>
  <si>
    <t>Colchester</t>
  </si>
  <si>
    <t>E0801</t>
  </si>
  <si>
    <t>Cornwall</t>
  </si>
  <si>
    <t>E1632</t>
  </si>
  <si>
    <t>Cotswold</t>
  </si>
  <si>
    <t>E4602</t>
  </si>
  <si>
    <t>E3834</t>
  </si>
  <si>
    <t>Crawley</t>
  </si>
  <si>
    <t>E5035</t>
  </si>
  <si>
    <t>Croydon</t>
  </si>
  <si>
    <t>E0901</t>
  </si>
  <si>
    <t>Cumberland</t>
  </si>
  <si>
    <t>E6135</t>
  </si>
  <si>
    <t>Cumbria Fire</t>
  </si>
  <si>
    <t>E1932</t>
  </si>
  <si>
    <t>Dacorum</t>
  </si>
  <si>
    <t>E1301</t>
  </si>
  <si>
    <t>Darlington</t>
  </si>
  <si>
    <t>E2233</t>
  </si>
  <si>
    <t>Dartford</t>
  </si>
  <si>
    <t>E1001</t>
  </si>
  <si>
    <t>Derby</t>
  </si>
  <si>
    <t>E1021</t>
  </si>
  <si>
    <t>Derbyshire</t>
  </si>
  <si>
    <t>E1035</t>
  </si>
  <si>
    <t>Derbyshire Dales</t>
  </si>
  <si>
    <t>E6110</t>
  </si>
  <si>
    <t>Derbyshire Fire</t>
  </si>
  <si>
    <t>E1121</t>
  </si>
  <si>
    <t>Devon</t>
  </si>
  <si>
    <t>E6161</t>
  </si>
  <si>
    <t>Devon and Somerset Fire</t>
  </si>
  <si>
    <t>E4402</t>
  </si>
  <si>
    <t>Doncaster</t>
  </si>
  <si>
    <t>E1203</t>
  </si>
  <si>
    <t>Dorset Council</t>
  </si>
  <si>
    <t>E6162</t>
  </si>
  <si>
    <t>Dorset and Wiltshire Fire</t>
  </si>
  <si>
    <t>E2234</t>
  </si>
  <si>
    <t>Dover</t>
  </si>
  <si>
    <t>E4603</t>
  </si>
  <si>
    <t>E1302</t>
  </si>
  <si>
    <t>Durham</t>
  </si>
  <si>
    <t>E6113</t>
  </si>
  <si>
    <t>Durham Fire</t>
  </si>
  <si>
    <t>E5036</t>
  </si>
  <si>
    <t>Ealing</t>
  </si>
  <si>
    <t>E0532</t>
  </si>
  <si>
    <t>East Cambridgeshire</t>
  </si>
  <si>
    <t>E1131</t>
  </si>
  <si>
    <t>East Devon</t>
  </si>
  <si>
    <t>E1732</t>
  </si>
  <si>
    <t>East Hampshire</t>
  </si>
  <si>
    <t>E1933</t>
  </si>
  <si>
    <t>East Hertfordshire</t>
  </si>
  <si>
    <t>E2532</t>
  </si>
  <si>
    <t>East Lindsey</t>
  </si>
  <si>
    <t>E2001</t>
  </si>
  <si>
    <t>East Riding of Yorkshire</t>
  </si>
  <si>
    <t>E3432</t>
  </si>
  <si>
    <t>East Staffordshire</t>
  </si>
  <si>
    <t>E3538</t>
  </si>
  <si>
    <t>East Suffolk</t>
  </si>
  <si>
    <t>E1421</t>
  </si>
  <si>
    <t>East Sussex</t>
  </si>
  <si>
    <t>E6114</t>
  </si>
  <si>
    <t>East Sussex Fire</t>
  </si>
  <si>
    <t>E1432</t>
  </si>
  <si>
    <t>Eastbourne</t>
  </si>
  <si>
    <t>E1733</t>
  </si>
  <si>
    <t>Eastleigh</t>
  </si>
  <si>
    <t>E3631</t>
  </si>
  <si>
    <t>Elmbridge</t>
  </si>
  <si>
    <t>E5037</t>
  </si>
  <si>
    <t>Enfield</t>
  </si>
  <si>
    <t>E1537</t>
  </si>
  <si>
    <t>Epping Forest</t>
  </si>
  <si>
    <t>E3632</t>
  </si>
  <si>
    <t>Epsom and Ewell</t>
  </si>
  <si>
    <t>E1036</t>
  </si>
  <si>
    <t>Erewash</t>
  </si>
  <si>
    <t>E1521</t>
  </si>
  <si>
    <t>Essex</t>
  </si>
  <si>
    <t>E6115</t>
  </si>
  <si>
    <t>Essex Fire</t>
  </si>
  <si>
    <t>E1132</t>
  </si>
  <si>
    <t>Exeter</t>
  </si>
  <si>
    <t>E1734</t>
  </si>
  <si>
    <t>Fareham</t>
  </si>
  <si>
    <t>E0533</t>
  </si>
  <si>
    <t>Fenland</t>
  </si>
  <si>
    <t>E2240</t>
  </si>
  <si>
    <t>Folkestone and Hythe</t>
  </si>
  <si>
    <t>E1633</t>
  </si>
  <si>
    <t>Forest of Dean</t>
  </si>
  <si>
    <t>E2335</t>
  </si>
  <si>
    <t>Fylde</t>
  </si>
  <si>
    <t>E4501</t>
  </si>
  <si>
    <t>Gateshead</t>
  </si>
  <si>
    <t>E3034</t>
  </si>
  <si>
    <t>Gedling</t>
  </si>
  <si>
    <t>E1634</t>
  </si>
  <si>
    <t>Gloucester</t>
  </si>
  <si>
    <t>E1620</t>
  </si>
  <si>
    <t>Gloucestershire</t>
  </si>
  <si>
    <t>E1735</t>
  </si>
  <si>
    <t>Gosport</t>
  </si>
  <si>
    <t>E2236</t>
  </si>
  <si>
    <t>Gravesham</t>
  </si>
  <si>
    <t>E2633</t>
  </si>
  <si>
    <t>Great Yarmouth</t>
  </si>
  <si>
    <t>E5100</t>
  </si>
  <si>
    <t>E6348</t>
  </si>
  <si>
    <t>Greater Manchester Combined Authority</t>
  </si>
  <si>
    <t>E5012</t>
  </si>
  <si>
    <t>Greenwich</t>
  </si>
  <si>
    <t>E3633</t>
  </si>
  <si>
    <t>Guildford</t>
  </si>
  <si>
    <t>E5013</t>
  </si>
  <si>
    <t>Hackney</t>
  </si>
  <si>
    <t>E0601</t>
  </si>
  <si>
    <t>E5014</t>
  </si>
  <si>
    <t>Hammersmith and Fulham</t>
  </si>
  <si>
    <t>E1721</t>
  </si>
  <si>
    <t>Hampshire</t>
  </si>
  <si>
    <t>E6163</t>
  </si>
  <si>
    <t>Hampshire and Isle of Wight Fire and Rescue</t>
  </si>
  <si>
    <t>E2433</t>
  </si>
  <si>
    <t>Harborough</t>
  </si>
  <si>
    <t>E5038</t>
  </si>
  <si>
    <t>Haringey</t>
  </si>
  <si>
    <t>E1538</t>
  </si>
  <si>
    <t>Harlow</t>
  </si>
  <si>
    <t>E5039</t>
  </si>
  <si>
    <t>Harrow</t>
  </si>
  <si>
    <t>E1736</t>
  </si>
  <si>
    <t>Hart</t>
  </si>
  <si>
    <t>E0701</t>
  </si>
  <si>
    <t>Hartlepool</t>
  </si>
  <si>
    <t>E1433</t>
  </si>
  <si>
    <t>Hastings</t>
  </si>
  <si>
    <t>E1737</t>
  </si>
  <si>
    <t>Havant</t>
  </si>
  <si>
    <t>E5040</t>
  </si>
  <si>
    <t>Havering</t>
  </si>
  <si>
    <t>E6118</t>
  </si>
  <si>
    <t>Hereford and Worcester Fire</t>
  </si>
  <si>
    <t>E1801</t>
  </si>
  <si>
    <t>Herefordshire</t>
  </si>
  <si>
    <t>E1920</t>
  </si>
  <si>
    <t>Hertfordshire</t>
  </si>
  <si>
    <t>E1934</t>
  </si>
  <si>
    <t>Hertsmere</t>
  </si>
  <si>
    <t>E1037</t>
  </si>
  <si>
    <t>High Peak</t>
  </si>
  <si>
    <t>E5041</t>
  </si>
  <si>
    <t>Hillingdon</t>
  </si>
  <si>
    <t>E2434</t>
  </si>
  <si>
    <t>Hinckley and Bosworth</t>
  </si>
  <si>
    <t>E3835</t>
  </si>
  <si>
    <t>Horsham</t>
  </si>
  <si>
    <t>E5042</t>
  </si>
  <si>
    <t>Hounslow</t>
  </si>
  <si>
    <t>E6120</t>
  </si>
  <si>
    <t>Humberside Fire</t>
  </si>
  <si>
    <t>E0551</t>
  </si>
  <si>
    <t>Huntingdonshire</t>
  </si>
  <si>
    <t>E2336</t>
  </si>
  <si>
    <t>Hyndburn</t>
  </si>
  <si>
    <t>E3533</t>
  </si>
  <si>
    <t>Ipswich</t>
  </si>
  <si>
    <t>E2101</t>
  </si>
  <si>
    <t>Isle of Wight</t>
  </si>
  <si>
    <t>E4001</t>
  </si>
  <si>
    <t>Isles of Scilly</t>
  </si>
  <si>
    <t>E5015</t>
  </si>
  <si>
    <t>Islington</t>
  </si>
  <si>
    <t>E5016</t>
  </si>
  <si>
    <t>Kensington and Chelsea</t>
  </si>
  <si>
    <t>E2221</t>
  </si>
  <si>
    <t>Kent</t>
  </si>
  <si>
    <t>E6122</t>
  </si>
  <si>
    <t>Kent Fire</t>
  </si>
  <si>
    <t>E2634</t>
  </si>
  <si>
    <t>King's Lynn and West Norfolk</t>
  </si>
  <si>
    <t>E2002</t>
  </si>
  <si>
    <t>Kingston upon Hull</t>
  </si>
  <si>
    <t>E5043</t>
  </si>
  <si>
    <t>Kingston upon Thames</t>
  </si>
  <si>
    <t>E4703</t>
  </si>
  <si>
    <t>Kirklees</t>
  </si>
  <si>
    <t>E4301</t>
  </si>
  <si>
    <t>E5017</t>
  </si>
  <si>
    <t>Lambeth</t>
  </si>
  <si>
    <t>E2321</t>
  </si>
  <si>
    <t>Lancashire</t>
  </si>
  <si>
    <t>E6123</t>
  </si>
  <si>
    <t>Lancashire Fire</t>
  </si>
  <si>
    <t>E2337</t>
  </si>
  <si>
    <t>Lancaster</t>
  </si>
  <si>
    <t>E4704</t>
  </si>
  <si>
    <t>Leeds</t>
  </si>
  <si>
    <t>E2401</t>
  </si>
  <si>
    <t>Leicester</t>
  </si>
  <si>
    <t>E2421</t>
  </si>
  <si>
    <t>Leicestershire</t>
  </si>
  <si>
    <t>E6124</t>
  </si>
  <si>
    <t>Leicestershire Fire</t>
  </si>
  <si>
    <t>E1435</t>
  </si>
  <si>
    <t>Lewes</t>
  </si>
  <si>
    <t>E5018</t>
  </si>
  <si>
    <t>Lewisham</t>
  </si>
  <si>
    <t>E3433</t>
  </si>
  <si>
    <t>Lichfield</t>
  </si>
  <si>
    <t>E2533</t>
  </si>
  <si>
    <t>Lincoln</t>
  </si>
  <si>
    <t>E2520</t>
  </si>
  <si>
    <t>Lincolnshire</t>
  </si>
  <si>
    <t>E4302</t>
  </si>
  <si>
    <t>E0201</t>
  </si>
  <si>
    <t>Luton</t>
  </si>
  <si>
    <t>E2237</t>
  </si>
  <si>
    <t>Maidstone</t>
  </si>
  <si>
    <t>E1539</t>
  </si>
  <si>
    <t>Maldon</t>
  </si>
  <si>
    <t>E1851</t>
  </si>
  <si>
    <t>Malvern Hills</t>
  </si>
  <si>
    <t>E4203</t>
  </si>
  <si>
    <t>E3035</t>
  </si>
  <si>
    <t>Mansfield</t>
  </si>
  <si>
    <t>E2201</t>
  </si>
  <si>
    <t>Medway</t>
  </si>
  <si>
    <t>E2436</t>
  </si>
  <si>
    <t>Melton</t>
  </si>
  <si>
    <t>E6143</t>
  </si>
  <si>
    <t>Merseyside Fire</t>
  </si>
  <si>
    <t>E5044</t>
  </si>
  <si>
    <t>Merton</t>
  </si>
  <si>
    <t>E1133</t>
  </si>
  <si>
    <t>Mid Devon</t>
  </si>
  <si>
    <t>E3534</t>
  </si>
  <si>
    <t>Mid Suffolk</t>
  </si>
  <si>
    <t>E3836</t>
  </si>
  <si>
    <t>Mid Sussex</t>
  </si>
  <si>
    <t>E0702</t>
  </si>
  <si>
    <t>Middlesbrough</t>
  </si>
  <si>
    <t>E0401</t>
  </si>
  <si>
    <t>Milton Keynes</t>
  </si>
  <si>
    <t>E3634</t>
  </si>
  <si>
    <t>Mole Valley</t>
  </si>
  <si>
    <t>E1738</t>
  </si>
  <si>
    <t>New Forest</t>
  </si>
  <si>
    <t>E3036</t>
  </si>
  <si>
    <t>Newark and Sherwood</t>
  </si>
  <si>
    <t>E4502</t>
  </si>
  <si>
    <t>Newcastle upon Tyne</t>
  </si>
  <si>
    <t>E3434</t>
  </si>
  <si>
    <t>Newcastle-under-Lyme</t>
  </si>
  <si>
    <t>E5045</t>
  </si>
  <si>
    <t>Newham</t>
  </si>
  <si>
    <t>E2620</t>
  </si>
  <si>
    <t>Norfolk</t>
  </si>
  <si>
    <t>E1134</t>
  </si>
  <si>
    <t>North Devon</t>
  </si>
  <si>
    <t>E1038</t>
  </si>
  <si>
    <t>North East Derbyshire</t>
  </si>
  <si>
    <t>E2003</t>
  </si>
  <si>
    <t>North East Lincolnshire</t>
  </si>
  <si>
    <t>E1935</t>
  </si>
  <si>
    <t>North Hertfordshire</t>
  </si>
  <si>
    <t>E2534</t>
  </si>
  <si>
    <t>North Kesteven</t>
  </si>
  <si>
    <t>E2004</t>
  </si>
  <si>
    <t>North Lincolnshire</t>
  </si>
  <si>
    <t>E2635</t>
  </si>
  <si>
    <t>North Norfolk</t>
  </si>
  <si>
    <t>E2801</t>
  </si>
  <si>
    <t>North Northamptonshire</t>
  </si>
  <si>
    <t>E0104</t>
  </si>
  <si>
    <t>North Somerset</t>
  </si>
  <si>
    <t>E4503</t>
  </si>
  <si>
    <t>North Tyneside</t>
  </si>
  <si>
    <t>E3731</t>
  </si>
  <si>
    <t>North Warwickshire</t>
  </si>
  <si>
    <t>E2437</t>
  </si>
  <si>
    <t>North West Leicestershire</t>
  </si>
  <si>
    <t>E2702</t>
  </si>
  <si>
    <t>North Yorkshire</t>
  </si>
  <si>
    <t>E6128</t>
  </si>
  <si>
    <t>Northamptonshire Police, Fire and Crime Commissioner</t>
  </si>
  <si>
    <t>E2901</t>
  </si>
  <si>
    <t>Northumberland</t>
  </si>
  <si>
    <t>E2636</t>
  </si>
  <si>
    <t>Norwich</t>
  </si>
  <si>
    <t>E3001</t>
  </si>
  <si>
    <t>Nottingham</t>
  </si>
  <si>
    <t>E3021</t>
  </si>
  <si>
    <t>Nottinghamshire</t>
  </si>
  <si>
    <t>E6130</t>
  </si>
  <si>
    <t>Nottinghamshire Fire</t>
  </si>
  <si>
    <t>E3732</t>
  </si>
  <si>
    <t>Nuneaton and Bedworth</t>
  </si>
  <si>
    <t>E2438</t>
  </si>
  <si>
    <t>Oadby and Wigston</t>
  </si>
  <si>
    <t>E4204</t>
  </si>
  <si>
    <t>E3132</t>
  </si>
  <si>
    <t>Oxford</t>
  </si>
  <si>
    <t>E3120</t>
  </si>
  <si>
    <t>Oxfordshire</t>
  </si>
  <si>
    <t>E2338</t>
  </si>
  <si>
    <t>Pendle</t>
  </si>
  <si>
    <t>E0501</t>
  </si>
  <si>
    <t>Peterborough</t>
  </si>
  <si>
    <t>E1101</t>
  </si>
  <si>
    <t>Plymouth</t>
  </si>
  <si>
    <t>E1701</t>
  </si>
  <si>
    <t>Portsmouth</t>
  </si>
  <si>
    <t>E2339</t>
  </si>
  <si>
    <t>Preston</t>
  </si>
  <si>
    <t>E0303</t>
  </si>
  <si>
    <t>Reading</t>
  </si>
  <si>
    <t>E5046</t>
  </si>
  <si>
    <t>Redbridge</t>
  </si>
  <si>
    <t>E0703</t>
  </si>
  <si>
    <t>Redcar and Cleveland</t>
  </si>
  <si>
    <t>E1835</t>
  </si>
  <si>
    <t>Redditch</t>
  </si>
  <si>
    <t>E3635</t>
  </si>
  <si>
    <t>Reigate and Banstead</t>
  </si>
  <si>
    <t>E2340</t>
  </si>
  <si>
    <t>Ribble Valley</t>
  </si>
  <si>
    <t>E5047</t>
  </si>
  <si>
    <t>Richmond upon Thames</t>
  </si>
  <si>
    <t>E4205</t>
  </si>
  <si>
    <t>E1540</t>
  </si>
  <si>
    <t>Rochford</t>
  </si>
  <si>
    <t>E2341</t>
  </si>
  <si>
    <t>Rossendale</t>
  </si>
  <si>
    <t>E1436</t>
  </si>
  <si>
    <t>Rother</t>
  </si>
  <si>
    <t>E4403</t>
  </si>
  <si>
    <t>Rotherham</t>
  </si>
  <si>
    <t>E3733</t>
  </si>
  <si>
    <t>Rugby</t>
  </si>
  <si>
    <t>E3636</t>
  </si>
  <si>
    <t>Runnymede</t>
  </si>
  <si>
    <t>E3038</t>
  </si>
  <si>
    <t>Rushcliffe</t>
  </si>
  <si>
    <t>E1740</t>
  </si>
  <si>
    <t>Rushmoor</t>
  </si>
  <si>
    <t>E2402</t>
  </si>
  <si>
    <t>Rutland</t>
  </si>
  <si>
    <t>E4206</t>
  </si>
  <si>
    <t>E4604</t>
  </si>
  <si>
    <t>E4304</t>
  </si>
  <si>
    <t>E2239</t>
  </si>
  <si>
    <t>Sevenoaks</t>
  </si>
  <si>
    <t>E4404</t>
  </si>
  <si>
    <t>E3202</t>
  </si>
  <si>
    <t>Shropshire</t>
  </si>
  <si>
    <t>E6132</t>
  </si>
  <si>
    <t>Shropshire Fire</t>
  </si>
  <si>
    <t>E0304</t>
  </si>
  <si>
    <t>Slough</t>
  </si>
  <si>
    <t>E4605</t>
  </si>
  <si>
    <t>E3301</t>
  </si>
  <si>
    <t>Somerset</t>
  </si>
  <si>
    <t>E0536</t>
  </si>
  <si>
    <t>South Cambridgeshire</t>
  </si>
  <si>
    <t>E1039</t>
  </si>
  <si>
    <t>South Derbyshire</t>
  </si>
  <si>
    <t>E0103</t>
  </si>
  <si>
    <t>E1136</t>
  </si>
  <si>
    <t>South Hams</t>
  </si>
  <si>
    <t>E2535</t>
  </si>
  <si>
    <t>South Holland</t>
  </si>
  <si>
    <t>E2536</t>
  </si>
  <si>
    <t>South Kesteven</t>
  </si>
  <si>
    <t>E2637</t>
  </si>
  <si>
    <t>South Norfolk</t>
  </si>
  <si>
    <t>E3133</t>
  </si>
  <si>
    <t>South Oxfordshire</t>
  </si>
  <si>
    <t>E2342</t>
  </si>
  <si>
    <t>South Ribble</t>
  </si>
  <si>
    <t>E3435</t>
  </si>
  <si>
    <t>South Staffordshire</t>
  </si>
  <si>
    <t>E4504</t>
  </si>
  <si>
    <t>South Tyneside</t>
  </si>
  <si>
    <t>E6144</t>
  </si>
  <si>
    <t>South Yorkshire Fire</t>
  </si>
  <si>
    <t>E1702</t>
  </si>
  <si>
    <t>Southampton</t>
  </si>
  <si>
    <t>E1501</t>
  </si>
  <si>
    <t>Southend-on-Sea</t>
  </si>
  <si>
    <t>E5019</t>
  </si>
  <si>
    <t>Southwark</t>
  </si>
  <si>
    <t>E3637</t>
  </si>
  <si>
    <t>Spelthorne</t>
  </si>
  <si>
    <t>E1936</t>
  </si>
  <si>
    <t>St Albans</t>
  </si>
  <si>
    <t>E4303</t>
  </si>
  <si>
    <t>E3436</t>
  </si>
  <si>
    <t>Stafford</t>
  </si>
  <si>
    <t>E3421</t>
  </si>
  <si>
    <t>Staffordshire</t>
  </si>
  <si>
    <t>E3437</t>
  </si>
  <si>
    <t>Staffordshire Moorlands</t>
  </si>
  <si>
    <t>E6134</t>
  </si>
  <si>
    <t>Staffordshire Police, Fire and Crime Commissioner</t>
  </si>
  <si>
    <t>E1937</t>
  </si>
  <si>
    <t>Stevenage</t>
  </si>
  <si>
    <t>E4207</t>
  </si>
  <si>
    <t>E0704</t>
  </si>
  <si>
    <t>Stockton-on-Tees</t>
  </si>
  <si>
    <t>E3401</t>
  </si>
  <si>
    <t>Stoke-on-Trent</t>
  </si>
  <si>
    <t>E3734</t>
  </si>
  <si>
    <t>Stratford-on-Avon</t>
  </si>
  <si>
    <t>E1635</t>
  </si>
  <si>
    <t>Stroud</t>
  </si>
  <si>
    <t>E3520</t>
  </si>
  <si>
    <t>Suffolk</t>
  </si>
  <si>
    <t>E4505</t>
  </si>
  <si>
    <t>Sunderland</t>
  </si>
  <si>
    <t>E3620</t>
  </si>
  <si>
    <t>Surrey</t>
  </si>
  <si>
    <t>E3638</t>
  </si>
  <si>
    <t>Surrey Heath</t>
  </si>
  <si>
    <t>E5048</t>
  </si>
  <si>
    <t>Sutton</t>
  </si>
  <si>
    <t>E2241</t>
  </si>
  <si>
    <t>Swale</t>
  </si>
  <si>
    <t>E3901</t>
  </si>
  <si>
    <t>Swindon</t>
  </si>
  <si>
    <t>E4208</t>
  </si>
  <si>
    <t>E3439</t>
  </si>
  <si>
    <t>Tamworth</t>
  </si>
  <si>
    <t>E3639</t>
  </si>
  <si>
    <t>Tandridge</t>
  </si>
  <si>
    <t>E1137</t>
  </si>
  <si>
    <t>Teignbridge</t>
  </si>
  <si>
    <t>E3201</t>
  </si>
  <si>
    <t>Telford and Wrekin</t>
  </si>
  <si>
    <t>E1542</t>
  </si>
  <si>
    <t>Tendring</t>
  </si>
  <si>
    <t>E1742</t>
  </si>
  <si>
    <t>Test Valley</t>
  </si>
  <si>
    <t>E1636</t>
  </si>
  <si>
    <t>Tewkesbury</t>
  </si>
  <si>
    <t>E2242</t>
  </si>
  <si>
    <t>Thanet</t>
  </si>
  <si>
    <t>E1938</t>
  </si>
  <si>
    <t>Three Rivers</t>
  </si>
  <si>
    <t>E1502</t>
  </si>
  <si>
    <t>Thurrock</t>
  </si>
  <si>
    <t>E2243</t>
  </si>
  <si>
    <t>Tonbridge and Malling</t>
  </si>
  <si>
    <t>E1102</t>
  </si>
  <si>
    <t>Torbay</t>
  </si>
  <si>
    <t>E1139</t>
  </si>
  <si>
    <t>Torridge</t>
  </si>
  <si>
    <t>E5020</t>
  </si>
  <si>
    <t>Tower Hamlets</t>
  </si>
  <si>
    <t>E4209</t>
  </si>
  <si>
    <t>E2244</t>
  </si>
  <si>
    <t>Tunbridge Wells</t>
  </si>
  <si>
    <t>E6145</t>
  </si>
  <si>
    <t>Tyne and Wear Fire</t>
  </si>
  <si>
    <t>E1544</t>
  </si>
  <si>
    <t>Uttlesford</t>
  </si>
  <si>
    <t>E3134</t>
  </si>
  <si>
    <t>Vale of White Horse</t>
  </si>
  <si>
    <t>E4705</t>
  </si>
  <si>
    <t>Wakefield</t>
  </si>
  <si>
    <t>E4606</t>
  </si>
  <si>
    <t>E5049</t>
  </si>
  <si>
    <t>Waltham Forest</t>
  </si>
  <si>
    <t>E5021</t>
  </si>
  <si>
    <t>Wandsworth</t>
  </si>
  <si>
    <t>E0602</t>
  </si>
  <si>
    <t>Warrington</t>
  </si>
  <si>
    <t>E3735</t>
  </si>
  <si>
    <t>Warwick</t>
  </si>
  <si>
    <t>E3720</t>
  </si>
  <si>
    <t>Warwickshire</t>
  </si>
  <si>
    <t>E1939</t>
  </si>
  <si>
    <t>Watford</t>
  </si>
  <si>
    <t>E3640</t>
  </si>
  <si>
    <t>Waverley</t>
  </si>
  <si>
    <t>E1437</t>
  </si>
  <si>
    <t>Wealden</t>
  </si>
  <si>
    <t>E1940</t>
  </si>
  <si>
    <t>Welwyn Hatfield</t>
  </si>
  <si>
    <t>E0302</t>
  </si>
  <si>
    <t>West Berkshire</t>
  </si>
  <si>
    <t>E1140</t>
  </si>
  <si>
    <t>West Devon</t>
  </si>
  <si>
    <t>E2343</t>
  </si>
  <si>
    <t>West Lancashire</t>
  </si>
  <si>
    <t>E2537</t>
  </si>
  <si>
    <t>West Lindsey</t>
  </si>
  <si>
    <t>E6146</t>
  </si>
  <si>
    <t>West Midlands Fire</t>
  </si>
  <si>
    <t>E2802</t>
  </si>
  <si>
    <t>West Northamptonshire</t>
  </si>
  <si>
    <t>E3135</t>
  </si>
  <si>
    <t>West Oxfordshire</t>
  </si>
  <si>
    <t>E3539</t>
  </si>
  <si>
    <t>West Suffolk</t>
  </si>
  <si>
    <t>E3820</t>
  </si>
  <si>
    <t>West Sussex</t>
  </si>
  <si>
    <t>E6147</t>
  </si>
  <si>
    <t>West Yorkshire Fire</t>
  </si>
  <si>
    <t>E5022</t>
  </si>
  <si>
    <t>Westminster</t>
  </si>
  <si>
    <t>E0902</t>
  </si>
  <si>
    <t>Westmorland and Furness</t>
  </si>
  <si>
    <t>E4210</t>
  </si>
  <si>
    <t>E3902</t>
  </si>
  <si>
    <t>Wiltshire</t>
  </si>
  <si>
    <t>E1743</t>
  </si>
  <si>
    <t>Winchester</t>
  </si>
  <si>
    <t>E0305</t>
  </si>
  <si>
    <t>Windsor and Maidenhead</t>
  </si>
  <si>
    <t>E4305</t>
  </si>
  <si>
    <t>E3641</t>
  </si>
  <si>
    <t>Woking</t>
  </si>
  <si>
    <t>E0306</t>
  </si>
  <si>
    <t>Wokingham</t>
  </si>
  <si>
    <t>E4607</t>
  </si>
  <si>
    <t>E1837</t>
  </si>
  <si>
    <t>Worcester</t>
  </si>
  <si>
    <t>E1821</t>
  </si>
  <si>
    <t>Worcestershire</t>
  </si>
  <si>
    <t>E3837</t>
  </si>
  <si>
    <t>Worthing</t>
  </si>
  <si>
    <t>E1838</t>
  </si>
  <si>
    <t>Wychavon</t>
  </si>
  <si>
    <t>E2344</t>
  </si>
  <si>
    <t>Wyre</t>
  </si>
  <si>
    <t>E1839</t>
  </si>
  <si>
    <t>Wyre Forest</t>
  </si>
  <si>
    <t>E2701</t>
  </si>
  <si>
    <t>York</t>
  </si>
  <si>
    <t>Adult Social Care Relative Needs Formula</t>
  </si>
  <si>
    <t>Fair Funding Target Share</t>
  </si>
  <si>
    <t xml:space="preserve"> Local Authority Better Care Grant</t>
  </si>
  <si>
    <t>BFL Additional Funding</t>
  </si>
  <si>
    <t>Revenue Support Grant Funding Distributed via Adult Social Care RNF</t>
  </si>
  <si>
    <t>rsg_2025</t>
  </si>
  <si>
    <t>asc_rnf_2028</t>
  </si>
  <si>
    <t>ffa_2026</t>
  </si>
  <si>
    <t>rsg_2026</t>
  </si>
  <si>
    <t>scip_grant_2026</t>
  </si>
  <si>
    <t>wpd_grant_2026</t>
  </si>
  <si>
    <t>Revenue Support Grant Not Redistributed</t>
  </si>
  <si>
    <t>E6360</t>
  </si>
  <si>
    <t>reform_pos_2028</t>
  </si>
  <si>
    <t>authority</t>
  </si>
  <si>
    <t>Bath and North East Somerset</t>
  </si>
  <si>
    <t>Birmingham</t>
  </si>
  <si>
    <t>Bolton</t>
  </si>
  <si>
    <t>Bristol</t>
  </si>
  <si>
    <t>Bury</t>
  </si>
  <si>
    <t>Coventry</t>
  </si>
  <si>
    <t>Dudley</t>
  </si>
  <si>
    <t>Greater London Authority</t>
  </si>
  <si>
    <t>Halton</t>
  </si>
  <si>
    <t>Knowsley</t>
  </si>
  <si>
    <t>Liverpool</t>
  </si>
  <si>
    <t>Manchester</t>
  </si>
  <si>
    <t>Oldham</t>
  </si>
  <si>
    <t>Rochdale</t>
  </si>
  <si>
    <t>Salford</t>
  </si>
  <si>
    <t>Sandwell</t>
  </si>
  <si>
    <t>Sefton</t>
  </si>
  <si>
    <t>Solihull</t>
  </si>
  <si>
    <t>South Gloucestershire</t>
  </si>
  <si>
    <t>St. Helens</t>
  </si>
  <si>
    <t>Stockport</t>
  </si>
  <si>
    <t>Tameside</t>
  </si>
  <si>
    <t>Trafford</t>
  </si>
  <si>
    <t>Walsall</t>
  </si>
  <si>
    <t>Wigan</t>
  </si>
  <si>
    <t>Wirral</t>
  </si>
  <si>
    <t>Wolverhampton</t>
  </si>
  <si>
    <t>Grant Not Redistributed</t>
  </si>
  <si>
    <t>2025/2026 Legacy Funding Share</t>
  </si>
  <si>
    <t>2025/2026 Total Redistributable Funding</t>
  </si>
  <si>
    <t>ons_code</t>
  </si>
  <si>
    <t>class</t>
  </si>
  <si>
    <t>income_baseline_2025</t>
  </si>
  <si>
    <t>awaab_law_rig_2025</t>
  </si>
  <si>
    <t>biodiversity_rig_2025</t>
  </si>
  <si>
    <t>nics_2025</t>
  </si>
  <si>
    <t>location_volume_rig_2025</t>
  </si>
  <si>
    <t>ooh_calorie_rig_2025</t>
  </si>
  <si>
    <t>funding_floor_2025</t>
  </si>
  <si>
    <t>temp_accomm_rig_2025</t>
  </si>
  <si>
    <t>leaving_care_rig_2025</t>
  </si>
  <si>
    <t>labcg</t>
  </si>
  <si>
    <t>lgf_review_rig_2025</t>
  </si>
  <si>
    <t>liberty_safeguards_rig_2025</t>
  </si>
  <si>
    <t>asc_sustainability_2025</t>
  </si>
  <si>
    <t>nhb_2025</t>
  </si>
  <si>
    <t>personal_advisors_rig_2025</t>
  </si>
  <si>
    <t>scg_2025</t>
  </si>
  <si>
    <t>social_housing_rig_2025</t>
  </si>
  <si>
    <t>staying_put_rig_2025</t>
  </si>
  <si>
    <t>supported_accomm_rig_2025</t>
  </si>
  <si>
    <t>vsh_prev_looked_rig_2025</t>
  </si>
  <si>
    <t>vsh_social_worker_rig_2025</t>
  </si>
  <si>
    <t>counterfactual_profile_money</t>
  </si>
  <si>
    <t>counterfactual_profile</t>
  </si>
  <si>
    <t>bfl_2026</t>
  </si>
  <si>
    <t>bfl_2027</t>
  </si>
  <si>
    <t>bfl_2028</t>
  </si>
  <si>
    <t>initial_bfl_2026</t>
  </si>
  <si>
    <t>initial_bfl_2027</t>
  </si>
  <si>
    <t>initial_bfl_2028</t>
  </si>
  <si>
    <t>ffa_share_2026</t>
  </si>
  <si>
    <t>ffa_share_2027</t>
  </si>
  <si>
    <t>ffa_share_2028</t>
  </si>
  <si>
    <t>rsg_not_redist_2026</t>
  </si>
  <si>
    <t>rsg_not_redist_2027</t>
  </si>
  <si>
    <t>rsg_not_redist_2028</t>
  </si>
  <si>
    <t>income_kept_bfl_2026</t>
  </si>
  <si>
    <t>gla_rsg</t>
  </si>
  <si>
    <t>income_kept_bfl_2027</t>
  </si>
  <si>
    <t>income_kept_bfl_2028</t>
  </si>
  <si>
    <t>ffa_2027</t>
  </si>
  <si>
    <t>ffa_2028</t>
  </si>
  <si>
    <t>rsg_2027</t>
  </si>
  <si>
    <t>rsg_2028</t>
  </si>
  <si>
    <t>add_funding_asc_2026</t>
  </si>
  <si>
    <t>add_funding_ffa_2026</t>
  </si>
  <si>
    <t>add_funding_asc_2027</t>
  </si>
  <si>
    <t>add_funding_ffa_2027</t>
  </si>
  <si>
    <t>add_funding_asc_2028</t>
  </si>
  <si>
    <t>Barnsley</t>
  </si>
  <si>
    <t>Sheffield</t>
  </si>
  <si>
    <t xml:space="preserve">Awaab's Law New Burdens </t>
  </si>
  <si>
    <t xml:space="preserve">Biodiversity Net Gain Planning Requirement Grant </t>
  </si>
  <si>
    <t xml:space="preserve">Employer National Insurance Contributions Grant </t>
  </si>
  <si>
    <t xml:space="preserve">Enforcement of Location and Volume Price Promotions Restrictions Grant </t>
  </si>
  <si>
    <t xml:space="preserve">Enforcement of OOH Calorie Labelling Regulations Grant </t>
  </si>
  <si>
    <t xml:space="preserve">Funding Floor </t>
  </si>
  <si>
    <t xml:space="preserve">Homelessness Prevention Grant - Temporary Accommodation </t>
  </si>
  <si>
    <t xml:space="preserve">Leaving Care Allowance Uplift </t>
  </si>
  <si>
    <t xml:space="preserve">Local Authority Better Care Grant </t>
  </si>
  <si>
    <t xml:space="preserve">Local Government Finance Data Review New Burdens Grant </t>
  </si>
  <si>
    <t xml:space="preserve">Local Reform and Community Voices: Deprivation of Liberty Safeguards Funding </t>
  </si>
  <si>
    <t xml:space="preserve">Market Sustainability and Improvement Fund </t>
  </si>
  <si>
    <t xml:space="preserve">New Homes Bonus </t>
  </si>
  <si>
    <t xml:space="preserve">Personal Advisors Extended Duty </t>
  </si>
  <si>
    <t xml:space="preserve">Social Care Grant </t>
  </si>
  <si>
    <t xml:space="preserve">Social Housing New Burdens </t>
  </si>
  <si>
    <t xml:space="preserve">Staying Put Grant </t>
  </si>
  <si>
    <t xml:space="preserve">Supported Accommodation Reforms New Burdens </t>
  </si>
  <si>
    <t xml:space="preserve">Virtual School Head Extension for Previously Looked After Children Grant </t>
  </si>
  <si>
    <t xml:space="preserve">Virtual School Head Extension to Children With a Social Worker and Children in Kinship Care Grant </t>
  </si>
  <si>
    <t>2026/2027-2028/2029 Fair Funding Allocation Calculator</t>
  </si>
  <si>
    <t>Total Redistributable Funding</t>
  </si>
  <si>
    <t>England Level Total Redistributable Funding</t>
  </si>
  <si>
    <t>Legacy Funding Share</t>
  </si>
  <si>
    <t>Fair Funding Share</t>
  </si>
  <si>
    <t>Phased Share</t>
  </si>
  <si>
    <t>England level Total Redistributable Funding</t>
  </si>
  <si>
    <t>Revenue Support Grant Funding for Local Services</t>
  </si>
  <si>
    <t>Fair Funding Allocation</t>
  </si>
  <si>
    <t>Row 1 divided by Row 2</t>
  </si>
  <si>
    <t>Row 1</t>
  </si>
  <si>
    <t>Row 2</t>
  </si>
  <si>
    <t>Row 3</t>
  </si>
  <si>
    <t>Row 4</t>
  </si>
  <si>
    <t>Row 5</t>
  </si>
  <si>
    <t>Row 6</t>
  </si>
  <si>
    <t>Row 7</t>
  </si>
  <si>
    <t>Row 8</t>
  </si>
  <si>
    <t>Row 9</t>
  </si>
  <si>
    <t>Row 10</t>
  </si>
  <si>
    <t>Row 11</t>
  </si>
  <si>
    <t>Row 12</t>
  </si>
  <si>
    <t>Row 13</t>
  </si>
  <si>
    <t>Row 14</t>
  </si>
  <si>
    <t>Row 15</t>
  </si>
  <si>
    <t>Row 16</t>
  </si>
  <si>
    <t>Row 17</t>
  </si>
  <si>
    <t>Row 18</t>
  </si>
  <si>
    <t>Row 19</t>
  </si>
  <si>
    <t>Row 20</t>
  </si>
  <si>
    <t>Row 21</t>
  </si>
  <si>
    <t>Row 22</t>
  </si>
  <si>
    <t>Row 23</t>
  </si>
  <si>
    <t>Row 24</t>
  </si>
  <si>
    <t>Row 25</t>
  </si>
  <si>
    <t>Row 26</t>
  </si>
  <si>
    <t>Row 27</t>
  </si>
  <si>
    <t>Row 28</t>
  </si>
  <si>
    <t>Row 29</t>
  </si>
  <si>
    <t>Row 30</t>
  </si>
  <si>
    <t>1/3 *Row 4 + 2/3 * Row 3</t>
  </si>
  <si>
    <t>Row 12 - Row 11 - Row 10</t>
  </si>
  <si>
    <t>2/3 * Row 14 + 1/3 * Row 3</t>
  </si>
  <si>
    <t>£90 million * Row 4</t>
  </si>
  <si>
    <t>£90 million * Row 14</t>
  </si>
  <si>
    <t>Row 21 - Row 20</t>
  </si>
  <si>
    <t>Sum of Data Columns E:Z , minus Data Column AA</t>
  </si>
  <si>
    <t>Sum of Sum of Data Columns E:Z , minus Data Column AA</t>
  </si>
  <si>
    <t>£150million *Data Column AF</t>
  </si>
  <si>
    <t>£250 million * Data Column BE</t>
  </si>
  <si>
    <t>£500 million * Data Column BE</t>
  </si>
  <si>
    <t>As described in Local Government Finance Report 2026/2027</t>
  </si>
  <si>
    <t>Sum of Redistributable Quantum in 2027</t>
  </si>
  <si>
    <t>(Row 15 * Row 17) + Row 18 + Row 19 + Data Column AX</t>
  </si>
  <si>
    <t>Data column AM</t>
  </si>
  <si>
    <t>(Row 5 * (Row 6))+ Row 8 + Row 9 + Data Column AJ + Data Column AP + Data Column AQ</t>
  </si>
  <si>
    <t>England level total redistributable funding</t>
  </si>
  <si>
    <t>England level Total redistributable Baseline Funding Level Quantum</t>
  </si>
  <si>
    <t>Revenue Support Grant Funding distributed via Adult Social Care RNF</t>
  </si>
  <si>
    <t>Revenue Support Grant funding for Local Services</t>
  </si>
  <si>
    <t>£m</t>
  </si>
  <si>
    <t>Economic and fiscal outlook – November 2025 - Office for Budget Responsibility</t>
  </si>
  <si>
    <t>Business Rates Retention Income</t>
  </si>
  <si>
    <t>York &amp; North Yorkshire Combined Authority</t>
  </si>
  <si>
    <r>
      <rPr>
        <b/>
        <u/>
        <sz val="11"/>
        <color theme="1"/>
        <rFont val="Aptos Narrow"/>
        <family val="2"/>
        <scheme val="minor"/>
      </rPr>
      <t xml:space="preserve">Calculating Fair Funding Allocation 2026/2027-2028/2029
</t>
    </r>
    <r>
      <rPr>
        <sz val="11"/>
        <color theme="1"/>
        <rFont val="Aptos Narrow"/>
        <family val="2"/>
        <scheme val="minor"/>
      </rPr>
      <t>This readme tab is intended to give extra information that helps local authorities and other relevant parties to understand this calculator and its relationship with implementing transitional funding arrangements as part of the Fair Funding Review 2.0. Please ensure that you read this page before using this calulator.
The Fair Funding Review 2.0 set out the government's intention to implement funding reform in the multi-year settlement period of 2026/2027-2028/2029. 
This calculator is intended to show local authorities how an estimate of their Fair Funding Allocation, Revenue Support Grant and Baseline Funding Levels have been calculated for the 2026/2027-2028/2029 settlement period. Values for years 2026/2027 are indicative. This calculator should be used alongside the 2026/2027 Local Government Funding Settlement.
Please note, figures are illustrative only and calculations may not be precise due to rounding.</t>
    </r>
  </si>
  <si>
    <t>Revenue Support Grant Funding for Local Services (£m)</t>
  </si>
  <si>
    <t>Revenue Support Grant Funding Distributed via Adult Social Care Relative Needs Formula (£m)</t>
  </si>
  <si>
    <t>(Row 4 * Row 7) + Data column AH</t>
  </si>
  <si>
    <t>Office of Budget Responsibility Change in Consumer Price Index Q3 2026</t>
  </si>
  <si>
    <t>Row 11 * Row 16</t>
  </si>
  <si>
    <t>Row 20 * Row 25</t>
  </si>
  <si>
    <t>As stated in Fair Funding Share calculator</t>
  </si>
  <si>
    <t>As set out in the provisional Settlement consultation, we will engage the City regarding the design of bespoke funding arrangements from 2027-28. The supporting tables therefore do not currently reflect the City’s position for 2027-28 and 2028-29.</t>
  </si>
  <si>
    <t>As set out in the Fair Funding Review 2.0, the government proposes to continue determining the Council of the Isles of Scilly’s Fair Funding Assessment through a 'top-slice' of the Revenue Support Grant, meaning it will be determined outside of the proposed national approach to the Fair Funding Assessment.</t>
  </si>
  <si>
    <r>
      <t>City of London</t>
    </r>
    <r>
      <rPr>
        <vertAlign val="superscript"/>
        <sz val="11"/>
        <color theme="1"/>
        <rFont val="Calibri"/>
        <family val="2"/>
      </rPr>
      <t>2</t>
    </r>
  </si>
  <si>
    <r>
      <t>Greater London Authority</t>
    </r>
    <r>
      <rPr>
        <vertAlign val="superscript"/>
        <sz val="11"/>
        <color theme="1"/>
        <rFont val="Calibri"/>
        <family val="2"/>
      </rPr>
      <t>3</t>
    </r>
  </si>
  <si>
    <r>
      <t>Greater Manchester Combined Authority</t>
    </r>
    <r>
      <rPr>
        <vertAlign val="superscript"/>
        <sz val="11"/>
        <color theme="1"/>
        <rFont val="Calibri"/>
        <family val="2"/>
      </rPr>
      <t>4</t>
    </r>
  </si>
  <si>
    <r>
      <t>Isles of Scilly</t>
    </r>
    <r>
      <rPr>
        <vertAlign val="superscript"/>
        <sz val="11"/>
        <color theme="1"/>
        <rFont val="Calibri"/>
        <family val="2"/>
      </rPr>
      <t>5</t>
    </r>
  </si>
  <si>
    <t xml:space="preserve">1 Social Care in Prisons and War Pensions Disregard are being rolled into the Revenue Support Grant, but are maintaining their existing distribution methodologies across each year of the multi-year Settlement. </t>
  </si>
  <si>
    <t>The Greater London Authority’s 2025/26 business rates retention income is adjusted to account for only their portion of business rates funding in scope of redistribution</t>
  </si>
  <si>
    <t xml:space="preserve">3 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</si>
  <si>
    <t>2 As set out in the provisional Settlement consultation, we will engage the City regarding the design of bespoke funding arrangements from 2027-28. The supporting tables therefore do not currently reflect the City’s position for 2027-28 and 2028-29.</t>
  </si>
  <si>
    <t xml:space="preserve">As part of their Trailblazer 100% Business Rates Retention Agreements, GMCA will keep a portion of their business rates growth across the reset.  </t>
  </si>
  <si>
    <r>
      <rPr>
        <vertAlign val="superscript"/>
        <sz val="11"/>
        <color theme="1"/>
        <rFont val="Aptos Narrow"/>
        <family val="2"/>
        <scheme val="minor"/>
      </rPr>
      <t>5</t>
    </r>
    <r>
      <rPr>
        <sz val="11"/>
        <color theme="1"/>
        <rFont val="Aptos Narrow"/>
        <family val="2"/>
        <scheme val="minor"/>
      </rPr>
      <t xml:space="preserve">  As set out in the Fair Funding Review 2.0, the government proposes to continue determining the Council of the Isles of Scilly’s Fair Funding Assessment through a 'top-slice' of the Revenue Support Grant, meaning it will be determined outside of the proposed national approach to the Fair Funding Assessment.
</t>
    </r>
  </si>
  <si>
    <r>
      <t xml:space="preserve">4 </t>
    </r>
    <r>
      <rPr>
        <sz val="11"/>
        <color theme="1"/>
        <rFont val="Aptos Narrow"/>
        <family val="2"/>
        <scheme val="minor"/>
      </rPr>
      <t xml:space="preserve">As part of their Trailblazer 100% Business Rates Retention Agreements, GMCA will keep a portion of their business rates growth across the reset.  </t>
    </r>
  </si>
  <si>
    <t>Please select a local authority from the green drop-down menu</t>
  </si>
  <si>
    <t>Row 24 * Row 26 + Row 27 + Data Column BI</t>
  </si>
  <si>
    <r>
      <t>Of Which: Social Care in Prisons grant (part of Local Authorities Social Services)</t>
    </r>
    <r>
      <rPr>
        <b/>
        <vertAlign val="superscript"/>
        <sz val="11"/>
        <color theme="1"/>
        <rFont val="Calibri"/>
        <family val="2"/>
      </rPr>
      <t>1</t>
    </r>
  </si>
  <si>
    <r>
      <t>Of Which: War Pensions Disregard grant (part of Local Authorities Social Services)</t>
    </r>
    <r>
      <rPr>
        <b/>
        <vertAlign val="superscript"/>
        <sz val="11"/>
        <color theme="1"/>
        <rFont val="Calibri"/>
        <family val="2"/>
      </rPr>
      <t>1</t>
    </r>
  </si>
  <si>
    <t>Row 29 - Row 28</t>
  </si>
  <si>
    <t>E07000223</t>
  </si>
  <si>
    <t>SD</t>
  </si>
  <si>
    <t>E07000032</t>
  </si>
  <si>
    <t>E07000224</t>
  </si>
  <si>
    <t>E07000170</t>
  </si>
  <si>
    <t>E07000105</t>
  </si>
  <si>
    <t>E31000001</t>
  </si>
  <si>
    <t>SFIR</t>
  </si>
  <si>
    <t>E07000200</t>
  </si>
  <si>
    <t>E09000002</t>
  </si>
  <si>
    <t>OLB</t>
  </si>
  <si>
    <t>E09000003</t>
  </si>
  <si>
    <t>E08000038</t>
  </si>
  <si>
    <t>MD</t>
  </si>
  <si>
    <t>E07000066</t>
  </si>
  <si>
    <t>E07000084</t>
  </si>
  <si>
    <t>E07000171</t>
  </si>
  <si>
    <t>E06000022</t>
  </si>
  <si>
    <t>UNINFIR</t>
  </si>
  <si>
    <t>E06000055</t>
  </si>
  <si>
    <t>E31000002</t>
  </si>
  <si>
    <t>E31000003</t>
  </si>
  <si>
    <t>E09000004</t>
  </si>
  <si>
    <t>E08000025</t>
  </si>
  <si>
    <t>E07000129</t>
  </si>
  <si>
    <t>E06000008</t>
  </si>
  <si>
    <t>E06000009</t>
  </si>
  <si>
    <t>E07000033</t>
  </si>
  <si>
    <t>E08000001</t>
  </si>
  <si>
    <t>E07000136</t>
  </si>
  <si>
    <t>E06000058</t>
  </si>
  <si>
    <t>E06000036</t>
  </si>
  <si>
    <t>E08000032</t>
  </si>
  <si>
    <t>E07000067</t>
  </si>
  <si>
    <t>E07000143</t>
  </si>
  <si>
    <t>E09000005</t>
  </si>
  <si>
    <t>E07000068</t>
  </si>
  <si>
    <t>E06000043</t>
  </si>
  <si>
    <t>E06000023</t>
  </si>
  <si>
    <t>E07000144</t>
  </si>
  <si>
    <t>E09000006</t>
  </si>
  <si>
    <t>E07000234</t>
  </si>
  <si>
    <t>E07000095</t>
  </si>
  <si>
    <t>E07000172</t>
  </si>
  <si>
    <t>E06000060</t>
  </si>
  <si>
    <t>E31000004</t>
  </si>
  <si>
    <t>E07000117</t>
  </si>
  <si>
    <t>E08000002</t>
  </si>
  <si>
    <t>E08000033</t>
  </si>
  <si>
    <t>E07000008</t>
  </si>
  <si>
    <t>E10000003</t>
  </si>
  <si>
    <t>SCNFIR</t>
  </si>
  <si>
    <t>E31000005</t>
  </si>
  <si>
    <t>E09000007</t>
  </si>
  <si>
    <t>ILB</t>
  </si>
  <si>
    <t>E07000192</t>
  </si>
  <si>
    <t>E07000106</t>
  </si>
  <si>
    <t>E07000069</t>
  </si>
  <si>
    <t>E06000056</t>
  </si>
  <si>
    <t>E07000130</t>
  </si>
  <si>
    <t>E07000070</t>
  </si>
  <si>
    <t>E07000078</t>
  </si>
  <si>
    <t>E07000177</t>
  </si>
  <si>
    <t>E06000049</t>
  </si>
  <si>
    <t>E31000006</t>
  </si>
  <si>
    <t>E06000050</t>
  </si>
  <si>
    <t>E07000034</t>
  </si>
  <si>
    <t>E07000225</t>
  </si>
  <si>
    <t>E07000118</t>
  </si>
  <si>
    <t>E09000001</t>
  </si>
  <si>
    <t>E31000007</t>
  </si>
  <si>
    <t>E07000071</t>
  </si>
  <si>
    <t>E06000052</t>
  </si>
  <si>
    <t>UNIFIR</t>
  </si>
  <si>
    <t>E07000079</t>
  </si>
  <si>
    <t>E08000026</t>
  </si>
  <si>
    <t>E07000226</t>
  </si>
  <si>
    <t>E09000008</t>
  </si>
  <si>
    <t>E06000063</t>
  </si>
  <si>
    <t>UA</t>
  </si>
  <si>
    <t>E31000009</t>
  </si>
  <si>
    <t>FIR</t>
  </si>
  <si>
    <t>E07000096</t>
  </si>
  <si>
    <t>E06000005</t>
  </si>
  <si>
    <t>E07000107</t>
  </si>
  <si>
    <t>E06000015</t>
  </si>
  <si>
    <t>E10000007</t>
  </si>
  <si>
    <t>E07000035</t>
  </si>
  <si>
    <t>E31000010</t>
  </si>
  <si>
    <t>E10000008</t>
  </si>
  <si>
    <t>E31000011</t>
  </si>
  <si>
    <t>E08000017</t>
  </si>
  <si>
    <t>E06000059</t>
  </si>
  <si>
    <t>E31000047</t>
  </si>
  <si>
    <t>E07000108</t>
  </si>
  <si>
    <t>E08000027</t>
  </si>
  <si>
    <t>E06000047</t>
  </si>
  <si>
    <t>E31000013</t>
  </si>
  <si>
    <t>E09000009</t>
  </si>
  <si>
    <t>E07000009</t>
  </si>
  <si>
    <t>E07000040</t>
  </si>
  <si>
    <t>E07000085</t>
  </si>
  <si>
    <t>E07000242</t>
  </si>
  <si>
    <t>E07000137</t>
  </si>
  <si>
    <t>E06000011</t>
  </si>
  <si>
    <t>E07000193</t>
  </si>
  <si>
    <t>E07000244</t>
  </si>
  <si>
    <t>E10000011</t>
  </si>
  <si>
    <t>E31000014</t>
  </si>
  <si>
    <t>E07000061</t>
  </si>
  <si>
    <t>E07000086</t>
  </si>
  <si>
    <t>E07000207</t>
  </si>
  <si>
    <t>E09000010</t>
  </si>
  <si>
    <t>E07000072</t>
  </si>
  <si>
    <t>E07000208</t>
  </si>
  <si>
    <t>E07000036</t>
  </si>
  <si>
    <t>E10000012</t>
  </si>
  <si>
    <t>E31000015</t>
  </si>
  <si>
    <t>E07000041</t>
  </si>
  <si>
    <t>E07000087</t>
  </si>
  <si>
    <t>E07000010</t>
  </si>
  <si>
    <t>E07000112</t>
  </si>
  <si>
    <t>E07000080</t>
  </si>
  <si>
    <t>E07000119</t>
  </si>
  <si>
    <t>E08000037</t>
  </si>
  <si>
    <t>E07000173</t>
  </si>
  <si>
    <t>E07000081</t>
  </si>
  <si>
    <t>E10000013</t>
  </si>
  <si>
    <t>SCFIR</t>
  </si>
  <si>
    <t>E07000088</t>
  </si>
  <si>
    <t>E07000109</t>
  </si>
  <si>
    <t>E07000145</t>
  </si>
  <si>
    <t>E12000007</t>
  </si>
  <si>
    <t>GLA</t>
  </si>
  <si>
    <t>E47000001</t>
  </si>
  <si>
    <t>CA</t>
  </si>
  <si>
    <t>E09000011</t>
  </si>
  <si>
    <t>E07000209</t>
  </si>
  <si>
    <t>E09000012</t>
  </si>
  <si>
    <t>E06000006</t>
  </si>
  <si>
    <t>E09000013</t>
  </si>
  <si>
    <t>E10000014</t>
  </si>
  <si>
    <t>E31000048</t>
  </si>
  <si>
    <t>E07000131</t>
  </si>
  <si>
    <t>E09000014</t>
  </si>
  <si>
    <t>E07000073</t>
  </si>
  <si>
    <t>E09000015</t>
  </si>
  <si>
    <t>E07000089</t>
  </si>
  <si>
    <t>E06000001</t>
  </si>
  <si>
    <t>E07000062</t>
  </si>
  <si>
    <t>E07000090</t>
  </si>
  <si>
    <t>E09000016</t>
  </si>
  <si>
    <t>E31000018</t>
  </si>
  <si>
    <t>E06000019</t>
  </si>
  <si>
    <t>E10000015</t>
  </si>
  <si>
    <t>E07000098</t>
  </si>
  <si>
    <t>E07000037</t>
  </si>
  <si>
    <t>E09000017</t>
  </si>
  <si>
    <t>E07000132</t>
  </si>
  <si>
    <t>E07000227</t>
  </si>
  <si>
    <t>E09000018</t>
  </si>
  <si>
    <t>E31000020</t>
  </si>
  <si>
    <t>E07000011</t>
  </si>
  <si>
    <t>E07000120</t>
  </si>
  <si>
    <t>E07000202</t>
  </si>
  <si>
    <t>E06000046</t>
  </si>
  <si>
    <t>E06000053</t>
  </si>
  <si>
    <t>E09000019</t>
  </si>
  <si>
    <t>E09000020</t>
  </si>
  <si>
    <t>E10000016</t>
  </si>
  <si>
    <t>E31000022</t>
  </si>
  <si>
    <t>E07000146</t>
  </si>
  <si>
    <t>E06000010</t>
  </si>
  <si>
    <t>E09000021</t>
  </si>
  <si>
    <t>E08000034</t>
  </si>
  <si>
    <t>E08000011</t>
  </si>
  <si>
    <t>E09000022</t>
  </si>
  <si>
    <t>E10000017</t>
  </si>
  <si>
    <t>E31000023</t>
  </si>
  <si>
    <t>E07000121</t>
  </si>
  <si>
    <t>E08000035</t>
  </si>
  <si>
    <t>E06000016</t>
  </si>
  <si>
    <t>E10000018</t>
  </si>
  <si>
    <t>E31000024</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</si>
  <si>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</si>
  <si>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</si>
  <si>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</si>
  <si>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</si>
  <si>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</si>
  <si>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</si>
  <si>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</si>
  <si>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</si>
  <si>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</si>
  <si>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</si>
  <si>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</si>
  <si>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</si>
  <si>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</si>
  <si>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</si>
  <si>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</si>
  <si>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</si>
  <si>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</si>
  <si>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</si>
  <si>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</si>
  <si>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</si>
  <si>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</si>
  <si>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</si>
  <si>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</si>
  <si>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</si>
  <si>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</si>
  <si>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</si>
  <si>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</si>
  <si>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</si>
  <si>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</si>
  <si>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</si>
  <si>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</si>
  <si>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</si>
  <si>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</si>
  <si>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</si>
  <si>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</si>
  <si>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</si>
  <si>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E06000024</t>
  </si>
  <si>
    <t>E08000022</t>
  </si>
  <si>
    <t>E07000218</t>
  </si>
  <si>
    <t>E07000134</t>
  </si>
  <si>
    <t>E06000065</t>
  </si>
  <si>
    <t>E31000028</t>
  </si>
  <si>
    <t>E06000057</t>
  </si>
  <si>
    <t>E07000148</t>
  </si>
  <si>
    <t>E06000018</t>
  </si>
  <si>
    <t>E10000024</t>
  </si>
  <si>
    <t>E31000030</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</si>
  <si>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</si>
  <si>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</si>
  <si>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</si>
  <si>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</si>
  <si>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</si>
  <si>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</si>
  <si>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</si>
  <si>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</si>
  <si>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</si>
  <si>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</si>
  <si>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</si>
  <si>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</si>
  <si>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</si>
  <si>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</si>
  <si>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</si>
  <si>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</si>
  <si>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</si>
  <si>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</si>
  <si>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</si>
  <si>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</si>
  <si>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</si>
  <si>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</si>
  <si>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</si>
  <si>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</si>
  <si>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</si>
  <si>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</si>
  <si>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</si>
  <si>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</si>
  <si>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</si>
  <si>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</si>
  <si>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</si>
  <si>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E08000039</t>
  </si>
  <si>
    <t>E06000051</t>
  </si>
  <si>
    <t>E31000032</t>
  </si>
  <si>
    <t>E06000039</t>
  </si>
  <si>
    <t>E08000029</t>
  </si>
  <si>
    <t>E06000066</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</si>
  <si>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</si>
  <si>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</si>
  <si>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</si>
  <si>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</si>
  <si>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</si>
  <si>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</si>
  <si>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</si>
  <si>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</si>
  <si>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</si>
  <si>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</si>
  <si>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</si>
  <si>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</si>
  <si>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</si>
  <si>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</si>
  <si>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</si>
  <si>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</si>
  <si>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</si>
  <si>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</si>
  <si>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</si>
  <si>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</si>
  <si>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</si>
  <si>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</si>
  <si>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</si>
  <si>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</si>
  <si>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</si>
  <si>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</si>
  <si>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</si>
  <si>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</si>
  <si>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</si>
  <si>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</si>
  <si>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</si>
  <si>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</si>
  <si>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</si>
  <si>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</si>
  <si>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</si>
  <si>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</si>
  <si>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</si>
  <si>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</si>
  <si>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</si>
  <si>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</si>
  <si>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</si>
  <si>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</si>
  <si>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</si>
  <si>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</si>
  <si>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</si>
  <si>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</si>
  <si>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</si>
  <si>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</si>
  <si>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</si>
  <si>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</si>
  <si>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</si>
  <si>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</si>
  <si>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</si>
  <si>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</si>
  <si>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</si>
  <si>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</si>
  <si>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</si>
  <si>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</si>
  <si>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</si>
  <si>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</si>
  <si>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</si>
  <si>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</si>
  <si>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</si>
  <si>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</si>
  <si>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</si>
  <si>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</si>
  <si>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</si>
  <si>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</si>
  <si>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</si>
  <si>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</si>
  <si>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</si>
  <si>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E06000062</t>
  </si>
  <si>
    <t>E07000181</t>
  </si>
  <si>
    <t>E07000245</t>
  </si>
  <si>
    <t>E10000032</t>
  </si>
  <si>
    <t>E31000045</t>
  </si>
  <si>
    <t>E09000033</t>
  </si>
  <si>
    <t>E06000064</t>
  </si>
  <si>
    <t>E08000010</t>
  </si>
  <si>
    <t>E06000054</t>
  </si>
  <si>
    <t>E07000094</t>
  </si>
  <si>
    <t>E06000040</t>
  </si>
  <si>
    <t>E08000015</t>
  </si>
  <si>
    <t>E07000217</t>
  </si>
  <si>
    <t>E06000041</t>
  </si>
  <si>
    <t>E08000031</t>
  </si>
  <si>
    <t>E07000237</t>
  </si>
  <si>
    <t>E10000034</t>
  </si>
  <si>
    <t>E07000229</t>
  </si>
  <si>
    <t>E07000238</t>
  </si>
  <si>
    <t>E07000128</t>
  </si>
  <si>
    <t>E07000239</t>
  </si>
  <si>
    <t>E06000014</t>
  </si>
  <si>
    <t>E31000027</t>
  </si>
  <si>
    <t>Office of Budget Responsibility Change in Consumer Price Index Q3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</si>
</sst>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
    <numFmt numFmtId="166" formatCode="0.000"/>
    <numFmt numFmtId="167" formatCode="0.0"/>
    <numFmt numFmtId="168" formatCode="0.0000"/>
  </numFmts>
  <fonts count="12" x14ac:knownFonts="1">
    <font>
      <sz val="11"/>
      <color theme="1"/>
      <name val="Aptos Narrow"/>
      <family val="2"/>
      <scheme val="minor"/>
    </font>
    <font>
      <sz val="8"/>
      <name val="Aptos Narrow"/>
      <family val="2"/>
      <scheme val="minor"/>
    </font>
    <font>
      <sz val="11"/>
      <color theme="1"/>
      <name val="Calibri"/>
      <family val="2"/>
    </font>
    <font>
      <sz val="11"/>
      <color theme="1"/>
      <name val="Aptos Narrow"/>
      <family val="2"/>
      <scheme val="minor"/>
    </font>
    <font>
      <b/>
      <u/>
      <sz val="11"/>
      <color theme="1"/>
      <name val="Aptos Narrow"/>
      <family val="2"/>
      <scheme val="minor"/>
    </font>
    <font>
      <u/>
      <sz val="11"/>
      <color theme="10"/>
      <name val="Aptos Narrow"/>
      <family val="2"/>
      <scheme val="minor"/>
    </font>
    <font>
      <sz val="11"/>
      <color rgb="FF242424"/>
      <name val="Aptos Narrow"/>
      <family val="2"/>
      <scheme val="minor"/>
    </font>
    <font>
      <vertAlign val="superscript"/>
      <sz val="11"/>
      <color theme="1"/>
      <name val="Calibri"/>
      <family val="2"/>
    </font>
    <font>
      <vertAlign val="superscript"/>
      <sz val="11"/>
      <color theme="1"/>
      <name val="Aptos Narrow"/>
      <family val="2"/>
      <scheme val="minor"/>
    </font>
    <font>
      <b/>
      <u/>
      <sz val="12"/>
      <color theme="1"/>
      <name val="Aptos Narrow"/>
      <family val="2"/>
      <scheme val="minor"/>
    </font>
    <font>
      <b/>
      <sz val="11"/>
      <color theme="1"/>
      <name val="Calibri"/>
      <family val="2"/>
    </font>
    <font>
      <b/>
      <vertAlign val="superscript"/>
      <sz val="11"/>
      <color theme="1"/>
      <name val="Calibri"/>
      <family val="2"/>
    </font>
  </fonts>
  <fills count="3">
    <fill>
      <patternFill patternType="none"/>
    </fill>
    <fill>
      <patternFill patternType="gray125"/>
    </fill>
    <fill>
      <patternFill patternType="solid">
        <fgColor theme="9" tint="0.59999389629810485"/>
        <bgColor indexed="64"/>
      </patternFill>
    </fill>
  </fills>
  <borders count="3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style="medium">
        <color rgb="FF000000"/>
      </left>
      <right/>
      <top/>
      <bottom/>
      <diagonal/>
    </border>
    <border>
      <left style="thin">
        <color indexed="64"/>
      </left>
      <right/>
      <top style="medium">
        <color rgb="FF000000"/>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rgb="FF000000"/>
      </left>
      <right/>
      <top style="medium">
        <color rgb="FF000000"/>
      </top>
      <bottom style="medium">
        <color indexed="64"/>
      </bottom>
      <diagonal/>
    </border>
    <border>
      <left style="thin">
        <color rgb="FF000000"/>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3" fillId="0" borderId="0"/>
    <xf numFmtId="0" fontId="5" fillId="0" borderId="0" applyNumberFormat="0" applyFill="0" applyBorder="0" applyAlignment="0" applyProtection="0"/>
  </cellStyleXfs>
  <cellXfs count="80">
    <xf numFmtId="0" fontId="0" fillId="0" borderId="0" xfId="0"/>
    <xf numFmtId="0" fontId="2" fillId="0" borderId="11" xfId="0" applyFont="1" applyBorder="1"/>
    <xf numFmtId="0" fontId="2" fillId="0" borderId="10" xfId="0" applyFont="1" applyBorder="1"/>
    <xf numFmtId="0" fontId="2" fillId="0" borderId="12" xfId="0" applyFont="1" applyBorder="1"/>
    <xf numFmtId="0" fontId="2" fillId="0" borderId="13" xfId="0" applyFont="1" applyBorder="1"/>
    <xf numFmtId="0" fontId="2" fillId="0" borderId="9" xfId="0" applyFont="1" applyBorder="1"/>
    <xf numFmtId="0" fontId="0" fillId="0" borderId="0" xfId="0" applyAlignment="1">
      <alignment wrapText="1"/>
    </xf>
    <xf numFmtId="0" fontId="0" fillId="0" borderId="15" xfId="0" applyBorder="1" applyAlignment="1">
      <alignment wrapText="1"/>
    </xf>
    <xf numFmtId="0" fontId="2" fillId="0" borderId="0" xfId="0" applyFont="1"/>
    <xf numFmtId="165" fontId="0" fillId="0" borderId="0" xfId="0" applyNumberFormat="1"/>
    <xf numFmtId="166" fontId="0" fillId="0" borderId="0" xfId="0" applyNumberFormat="1"/>
    <xf numFmtId="167" fontId="0" fillId="0" borderId="0" xfId="0" applyNumberFormat="1"/>
    <xf numFmtId="167" fontId="2" fillId="0" borderId="15" xfId="0" applyNumberFormat="1" applyFont="1" applyBorder="1"/>
    <xf numFmtId="167" fontId="2" fillId="0" borderId="0" xfId="0" applyNumberFormat="1" applyFont="1"/>
    <xf numFmtId="167" fontId="0" fillId="0" borderId="20" xfId="0" applyNumberFormat="1" applyBorder="1"/>
    <xf numFmtId="167" fontId="0" fillId="0" borderId="15" xfId="0" applyNumberFormat="1" applyBorder="1"/>
    <xf numFmtId="167" fontId="2" fillId="0" borderId="8" xfId="0" applyNumberFormat="1" applyFont="1" applyBorder="1" applyAlignment="1">
      <alignment wrapText="1"/>
    </xf>
    <xf numFmtId="167" fontId="2" fillId="0" borderId="0" xfId="0" applyNumberFormat="1" applyFont="1" applyAlignment="1">
      <alignment wrapText="1"/>
    </xf>
    <xf numFmtId="167" fontId="2" fillId="0" borderId="15" xfId="0" applyNumberFormat="1" applyFont="1" applyBorder="1" applyAlignment="1">
      <alignment wrapText="1"/>
    </xf>
    <xf numFmtId="167" fontId="0" fillId="0" borderId="27" xfId="0" applyNumberFormat="1" applyBorder="1"/>
    <xf numFmtId="167" fontId="0" fillId="0" borderId="6" xfId="0" applyNumberFormat="1" applyBorder="1"/>
    <xf numFmtId="0" fontId="0" fillId="0" borderId="2" xfId="0" applyBorder="1" applyAlignment="1">
      <alignment wrapText="1"/>
    </xf>
    <xf numFmtId="0" fontId="0" fillId="0" borderId="4" xfId="0" applyBorder="1" applyAlignment="1">
      <alignment wrapText="1"/>
    </xf>
    <xf numFmtId="0" fontId="0" fillId="0" borderId="7" xfId="0" applyBorder="1" applyAlignment="1">
      <alignment wrapText="1"/>
    </xf>
    <xf numFmtId="165" fontId="0" fillId="0" borderId="27" xfId="0" applyNumberFormat="1" applyBorder="1"/>
    <xf numFmtId="165" fontId="0" fillId="0" borderId="6" xfId="0" applyNumberFormat="1" applyBorder="1"/>
    <xf numFmtId="0" fontId="3" fillId="0" borderId="0" xfId="1"/>
    <xf numFmtId="2" fontId="0" fillId="0" borderId="0" xfId="0" applyNumberFormat="1"/>
    <xf numFmtId="168" fontId="2" fillId="0" borderId="0" xfId="0" applyNumberFormat="1" applyFont="1"/>
    <xf numFmtId="0" fontId="0" fillId="0" borderId="1" xfId="0" applyBorder="1" applyAlignment="1">
      <alignment wrapText="1"/>
    </xf>
    <xf numFmtId="0" fontId="0" fillId="0" borderId="3" xfId="0" applyBorder="1" applyAlignment="1">
      <alignment wrapText="1"/>
    </xf>
    <xf numFmtId="0" fontId="0" fillId="0" borderId="5" xfId="0" applyBorder="1" applyAlignment="1">
      <alignment wrapText="1"/>
    </xf>
    <xf numFmtId="0" fontId="5" fillId="0" borderId="4" xfId="2" applyBorder="1" applyAlignment="1">
      <alignment wrapText="1"/>
    </xf>
    <xf numFmtId="0" fontId="6" fillId="0" borderId="0" xfId="0" applyFont="1"/>
    <xf numFmtId="0" fontId="0" fillId="0" borderId="0" xfId="0" applyAlignment="1">
      <alignment vertical="top"/>
    </xf>
    <xf numFmtId="0" fontId="8" fillId="0" borderId="0" xfId="0" applyFont="1"/>
    <xf numFmtId="0" fontId="9" fillId="0" borderId="0" xfId="0" applyFont="1" applyAlignment="1">
      <alignment wrapText="1"/>
    </xf>
    <xf numFmtId="0" fontId="10" fillId="0" borderId="16" xfId="0" applyFont="1" applyBorder="1" applyAlignment="1">
      <alignment wrapText="1"/>
    </xf>
    <xf numFmtId="0" fontId="10" fillId="0" borderId="17" xfId="0" applyFont="1" applyBorder="1" applyAlignment="1">
      <alignment wrapText="1"/>
    </xf>
    <xf numFmtId="0" fontId="10" fillId="0" borderId="18" xfId="0" applyFont="1" applyBorder="1"/>
    <xf numFmtId="0" fontId="10" fillId="0" borderId="26" xfId="0" applyFont="1" applyBorder="1" applyAlignment="1">
      <alignment wrapText="1"/>
    </xf>
    <xf numFmtId="164" fontId="10" fillId="0" borderId="17" xfId="0" applyNumberFormat="1" applyFont="1" applyBorder="1" applyAlignment="1">
      <alignment wrapText="1"/>
    </xf>
    <xf numFmtId="164" fontId="10" fillId="0" borderId="19" xfId="0" applyNumberFormat="1" applyFont="1" applyBorder="1" applyAlignment="1">
      <alignment wrapText="1"/>
    </xf>
    <xf numFmtId="0" fontId="10" fillId="0" borderId="17" xfId="0" applyFont="1" applyBorder="1" applyAlignment="1">
      <alignment horizontal="right" wrapText="1"/>
    </xf>
    <xf numFmtId="0" fontId="10" fillId="0" borderId="19" xfId="0" applyFont="1" applyBorder="1" applyAlignment="1">
      <alignment horizontal="right" wrapText="1"/>
    </xf>
    <xf numFmtId="0" fontId="10" fillId="0" borderId="21" xfId="0" applyFont="1" applyBorder="1" applyAlignment="1">
      <alignment horizontal="right" wrapText="1"/>
    </xf>
    <xf numFmtId="0" fontId="2" fillId="0" borderId="6" xfId="0" applyFont="1" applyBorder="1"/>
    <xf numFmtId="167" fontId="2" fillId="0" borderId="29" xfId="0" applyNumberFormat="1" applyFont="1" applyBorder="1"/>
    <xf numFmtId="167" fontId="2" fillId="0" borderId="6" xfId="0" applyNumberFormat="1" applyFont="1" applyBorder="1"/>
    <xf numFmtId="168" fontId="2" fillId="0" borderId="6" xfId="0" applyNumberFormat="1" applyFont="1" applyBorder="1"/>
    <xf numFmtId="167" fontId="0" fillId="0" borderId="29" xfId="0" applyNumberFormat="1" applyBorder="1"/>
    <xf numFmtId="0" fontId="0" fillId="2" borderId="0" xfId="0" applyFill="1" applyAlignment="1" applyProtection="1">
      <alignment wrapText="1"/>
      <protection locked="0"/>
    </xf>
    <xf numFmtId="168" fontId="2" fillId="0" borderId="15" xfId="0" applyNumberFormat="1" applyFont="1" applyBorder="1"/>
    <xf numFmtId="168" fontId="2" fillId="0" borderId="29" xfId="0" applyNumberFormat="1" applyFont="1" applyBorder="1"/>
    <xf numFmtId="168" fontId="0" fillId="0" borderId="20" xfId="0" applyNumberFormat="1" applyBorder="1"/>
    <xf numFmtId="168" fontId="0" fillId="0" borderId="0" xfId="0" applyNumberFormat="1"/>
    <xf numFmtId="168" fontId="0" fillId="0" borderId="30" xfId="0" applyNumberFormat="1" applyBorder="1"/>
    <xf numFmtId="168" fontId="0" fillId="0" borderId="6" xfId="0" applyNumberFormat="1" applyBorder="1"/>
    <xf numFmtId="0" fontId="0" fillId="0" borderId="0" xfId="0" applyAlignment="1">
      <alignment vertical="top" wrapText="1"/>
    </xf>
    <xf numFmtId="0" fontId="0" fillId="0" borderId="1" xfId="1" applyFont="1" applyBorder="1" applyAlignment="1">
      <alignment horizontal="left" vertical="top" wrapText="1"/>
    </xf>
    <xf numFmtId="0" fontId="0" fillId="0" borderId="27" xfId="1" applyFont="1" applyBorder="1" applyAlignment="1">
      <alignment horizontal="left" vertical="top" wrapText="1"/>
    </xf>
    <xf numFmtId="0" fontId="0" fillId="0" borderId="2" xfId="1" applyFont="1" applyBorder="1" applyAlignment="1">
      <alignment horizontal="left" vertical="top" wrapText="1"/>
    </xf>
    <xf numFmtId="0" fontId="0" fillId="0" borderId="3" xfId="1" applyFont="1" applyBorder="1" applyAlignment="1">
      <alignment horizontal="left" vertical="top" wrapText="1"/>
    </xf>
    <xf numFmtId="0" fontId="0" fillId="0" borderId="0" xfId="1" applyFont="1" applyAlignment="1">
      <alignment horizontal="left" vertical="top" wrapText="1"/>
    </xf>
    <xf numFmtId="0" fontId="0" fillId="0" borderId="4" xfId="1" applyFont="1" applyBorder="1" applyAlignment="1">
      <alignment horizontal="left" vertical="top" wrapText="1"/>
    </xf>
    <xf numFmtId="0" fontId="0" fillId="0" borderId="5" xfId="1" applyFont="1" applyBorder="1" applyAlignment="1">
      <alignment horizontal="left" vertical="top" wrapText="1"/>
    </xf>
    <xf numFmtId="0" fontId="0" fillId="0" borderId="6" xfId="1" applyFont="1" applyBorder="1" applyAlignment="1">
      <alignment horizontal="left" vertical="top" wrapText="1"/>
    </xf>
    <xf numFmtId="0" fontId="0" fillId="0" borderId="7" xfId="1" applyFont="1" applyBorder="1" applyAlignment="1">
      <alignment horizontal="left" vertical="top"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28" xfId="0" applyBorder="1" applyAlignment="1">
      <alignment horizontal="center" wrapText="1"/>
    </xf>
    <xf numFmtId="0" fontId="10" fillId="0" borderId="25" xfId="0" applyFont="1" applyBorder="1" applyAlignment="1">
      <alignment horizontal="center" wrapText="1"/>
    </xf>
    <xf numFmtId="0" fontId="10" fillId="0" borderId="23" xfId="0" applyFont="1" applyBorder="1" applyAlignment="1">
      <alignment horizontal="center" wrapText="1"/>
    </xf>
    <xf numFmtId="0" fontId="10" fillId="0" borderId="24" xfId="0" applyFont="1" applyBorder="1" applyAlignment="1">
      <alignment horizontal="center" wrapText="1"/>
    </xf>
    <xf numFmtId="0" fontId="10" fillId="0" borderId="10" xfId="0" applyFont="1" applyBorder="1" applyAlignment="1">
      <alignment horizontal="center"/>
    </xf>
    <xf numFmtId="0" fontId="10" fillId="0" borderId="12" xfId="0" applyFont="1" applyBorder="1" applyAlignment="1">
      <alignment horizontal="center"/>
    </xf>
    <xf numFmtId="0" fontId="10" fillId="0" borderId="14"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cellXfs>
  <cellStyles count="3">
    <cellStyle name="Hyperlink" xfId="2" builtinId="8"/>
    <cellStyle name="Normal" xfId="0" builtinId="0"/>
    <cellStyle name="Style 1" xfId="1" xr:uid="{53991D9E-538B-4367-B717-2E8183D81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br.uk/efo/economic-and-fiscal-outlook-november-2025/" TargetMode="External"/><Relationship Id="rId1" Type="http://schemas.openxmlformats.org/officeDocument/2006/relationships/hyperlink" Target="https://obr.uk/efo/economic-and-fiscal-outlook-november-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80AA8-F663-4605-A04B-FE544C21FDF9}">
  <dimension ref="B1:K21"/>
  <sheetViews>
    <sheetView showGridLines="0" tabSelected="1" workbookViewId="0"/>
  </sheetViews>
  <sheetFormatPr defaultColWidth="9.1796875" defaultRowHeight="14.5" x14ac:dyDescent="0.35"/>
  <cols>
    <col min="1" max="16384" width="9.1796875" style="26"/>
  </cols>
  <sheetData>
    <row r="1" spans="2:11" ht="15" thickBot="1" x14ac:dyDescent="0.4"/>
    <row r="2" spans="2:11" x14ac:dyDescent="0.35">
      <c r="B2" s="59" t="s">
        <v>859</v>
      </c>
      <c r="C2" s="60"/>
      <c r="D2" s="60"/>
      <c r="E2" s="60"/>
      <c r="F2" s="60"/>
      <c r="G2" s="60"/>
      <c r="H2" s="60"/>
      <c r="I2" s="60"/>
      <c r="J2" s="60"/>
      <c r="K2" s="61"/>
    </row>
    <row r="3" spans="2:11" x14ac:dyDescent="0.35">
      <c r="B3" s="62"/>
      <c r="C3" s="63"/>
      <c r="D3" s="63"/>
      <c r="E3" s="63"/>
      <c r="F3" s="63"/>
      <c r="G3" s="63"/>
      <c r="H3" s="63"/>
      <c r="I3" s="63"/>
      <c r="J3" s="63"/>
      <c r="K3" s="64"/>
    </row>
    <row r="4" spans="2:11" x14ac:dyDescent="0.35">
      <c r="B4" s="62"/>
      <c r="C4" s="63"/>
      <c r="D4" s="63"/>
      <c r="E4" s="63"/>
      <c r="F4" s="63"/>
      <c r="G4" s="63"/>
      <c r="H4" s="63"/>
      <c r="I4" s="63"/>
      <c r="J4" s="63"/>
      <c r="K4" s="64"/>
    </row>
    <row r="5" spans="2:11" x14ac:dyDescent="0.35">
      <c r="B5" s="62"/>
      <c r="C5" s="63"/>
      <c r="D5" s="63"/>
      <c r="E5" s="63"/>
      <c r="F5" s="63"/>
      <c r="G5" s="63"/>
      <c r="H5" s="63"/>
      <c r="I5" s="63"/>
      <c r="J5" s="63"/>
      <c r="K5" s="64"/>
    </row>
    <row r="6" spans="2:11" x14ac:dyDescent="0.35">
      <c r="B6" s="62"/>
      <c r="C6" s="63"/>
      <c r="D6" s="63"/>
      <c r="E6" s="63"/>
      <c r="F6" s="63"/>
      <c r="G6" s="63"/>
      <c r="H6" s="63"/>
      <c r="I6" s="63"/>
      <c r="J6" s="63"/>
      <c r="K6" s="64"/>
    </row>
    <row r="7" spans="2:11" x14ac:dyDescent="0.35">
      <c r="B7" s="62"/>
      <c r="C7" s="63"/>
      <c r="D7" s="63"/>
      <c r="E7" s="63"/>
      <c r="F7" s="63"/>
      <c r="G7" s="63"/>
      <c r="H7" s="63"/>
      <c r="I7" s="63"/>
      <c r="J7" s="63"/>
      <c r="K7" s="64"/>
    </row>
    <row r="8" spans="2:11" x14ac:dyDescent="0.35">
      <c r="B8" s="62"/>
      <c r="C8" s="63"/>
      <c r="D8" s="63"/>
      <c r="E8" s="63"/>
      <c r="F8" s="63"/>
      <c r="G8" s="63"/>
      <c r="H8" s="63"/>
      <c r="I8" s="63"/>
      <c r="J8" s="63"/>
      <c r="K8" s="64"/>
    </row>
    <row r="9" spans="2:11" x14ac:dyDescent="0.35">
      <c r="B9" s="62"/>
      <c r="C9" s="63"/>
      <c r="D9" s="63"/>
      <c r="E9" s="63"/>
      <c r="F9" s="63"/>
      <c r="G9" s="63"/>
      <c r="H9" s="63"/>
      <c r="I9" s="63"/>
      <c r="J9" s="63"/>
      <c r="K9" s="64"/>
    </row>
    <row r="10" spans="2:11" x14ac:dyDescent="0.35">
      <c r="B10" s="62"/>
      <c r="C10" s="63"/>
      <c r="D10" s="63"/>
      <c r="E10" s="63"/>
      <c r="F10" s="63"/>
      <c r="G10" s="63"/>
      <c r="H10" s="63"/>
      <c r="I10" s="63"/>
      <c r="J10" s="63"/>
      <c r="K10" s="64"/>
    </row>
    <row r="11" spans="2:11" x14ac:dyDescent="0.35">
      <c r="B11" s="62"/>
      <c r="C11" s="63"/>
      <c r="D11" s="63"/>
      <c r="E11" s="63"/>
      <c r="F11" s="63"/>
      <c r="G11" s="63"/>
      <c r="H11" s="63"/>
      <c r="I11" s="63"/>
      <c r="J11" s="63"/>
      <c r="K11" s="64"/>
    </row>
    <row r="12" spans="2:11" x14ac:dyDescent="0.35">
      <c r="B12" s="62"/>
      <c r="C12" s="63"/>
      <c r="D12" s="63"/>
      <c r="E12" s="63"/>
      <c r="F12" s="63"/>
      <c r="G12" s="63"/>
      <c r="H12" s="63"/>
      <c r="I12" s="63"/>
      <c r="J12" s="63"/>
      <c r="K12" s="64"/>
    </row>
    <row r="13" spans="2:11" x14ac:dyDescent="0.35">
      <c r="B13" s="62"/>
      <c r="C13" s="63"/>
      <c r="D13" s="63"/>
      <c r="E13" s="63"/>
      <c r="F13" s="63"/>
      <c r="G13" s="63"/>
      <c r="H13" s="63"/>
      <c r="I13" s="63"/>
      <c r="J13" s="63"/>
      <c r="K13" s="64"/>
    </row>
    <row r="14" spans="2:11" x14ac:dyDescent="0.35">
      <c r="B14" s="62"/>
      <c r="C14" s="63"/>
      <c r="D14" s="63"/>
      <c r="E14" s="63"/>
      <c r="F14" s="63"/>
      <c r="G14" s="63"/>
      <c r="H14" s="63"/>
      <c r="I14" s="63"/>
      <c r="J14" s="63"/>
      <c r="K14" s="64"/>
    </row>
    <row r="15" spans="2:11" x14ac:dyDescent="0.35">
      <c r="B15" s="62"/>
      <c r="C15" s="63"/>
      <c r="D15" s="63"/>
      <c r="E15" s="63"/>
      <c r="F15" s="63"/>
      <c r="G15" s="63"/>
      <c r="H15" s="63"/>
      <c r="I15" s="63"/>
      <c r="J15" s="63"/>
      <c r="K15" s="64"/>
    </row>
    <row r="16" spans="2:11" x14ac:dyDescent="0.35">
      <c r="B16" s="62"/>
      <c r="C16" s="63"/>
      <c r="D16" s="63"/>
      <c r="E16" s="63"/>
      <c r="F16" s="63"/>
      <c r="G16" s="63"/>
      <c r="H16" s="63"/>
      <c r="I16" s="63"/>
      <c r="J16" s="63"/>
      <c r="K16" s="64"/>
    </row>
    <row r="17" spans="2:11" x14ac:dyDescent="0.35">
      <c r="B17" s="62"/>
      <c r="C17" s="63"/>
      <c r="D17" s="63"/>
      <c r="E17" s="63"/>
      <c r="F17" s="63"/>
      <c r="G17" s="63"/>
      <c r="H17" s="63"/>
      <c r="I17" s="63"/>
      <c r="J17" s="63"/>
      <c r="K17" s="64"/>
    </row>
    <row r="18" spans="2:11" x14ac:dyDescent="0.35">
      <c r="B18" s="62"/>
      <c r="C18" s="63"/>
      <c r="D18" s="63"/>
      <c r="E18" s="63"/>
      <c r="F18" s="63"/>
      <c r="G18" s="63"/>
      <c r="H18" s="63"/>
      <c r="I18" s="63"/>
      <c r="J18" s="63"/>
      <c r="K18" s="64"/>
    </row>
    <row r="19" spans="2:11" x14ac:dyDescent="0.35">
      <c r="B19" s="62"/>
      <c r="C19" s="63"/>
      <c r="D19" s="63"/>
      <c r="E19" s="63"/>
      <c r="F19" s="63"/>
      <c r="G19" s="63"/>
      <c r="H19" s="63"/>
      <c r="I19" s="63"/>
      <c r="J19" s="63"/>
      <c r="K19" s="64"/>
    </row>
    <row r="20" spans="2:11" x14ac:dyDescent="0.35">
      <c r="B20" s="62"/>
      <c r="C20" s="63"/>
      <c r="D20" s="63"/>
      <c r="E20" s="63"/>
      <c r="F20" s="63"/>
      <c r="G20" s="63"/>
      <c r="H20" s="63"/>
      <c r="I20" s="63"/>
      <c r="J20" s="63"/>
      <c r="K20" s="64"/>
    </row>
    <row r="21" spans="2:11" ht="15" thickBot="1" x14ac:dyDescent="0.4">
      <c r="B21" s="65"/>
      <c r="C21" s="66"/>
      <c r="D21" s="66"/>
      <c r="E21" s="66"/>
      <c r="F21" s="66"/>
      <c r="G21" s="66"/>
      <c r="H21" s="66"/>
      <c r="I21" s="66"/>
      <c r="J21" s="66"/>
      <c r="K21" s="67"/>
    </row>
  </sheetData>
  <sheetProtection sheet="1" objects="1" scenarios="1"/>
  <mergeCells count="1">
    <mergeCell ref="B2:K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08BE-535A-4F81-997F-6A124AF9B7DA}">
  <dimension ref="B1:I44"/>
  <sheetViews>
    <sheetView showGridLines="0" zoomScale="115" zoomScaleNormal="115" workbookViewId="0"/>
  </sheetViews>
  <sheetFormatPr defaultRowHeight="14.5" x14ac:dyDescent="0.35"/>
  <cols>
    <col min="3" max="3" width="54.26953125" style="6" customWidth="1"/>
    <col min="4" max="4" width="31.26953125" customWidth="1"/>
    <col min="5" max="5" width="6.54296875" customWidth="1"/>
    <col min="6" max="6" width="31.26953125" style="6" customWidth="1"/>
    <col min="8" max="8" width="31.26953125" customWidth="1"/>
    <col min="9" max="9" width="27.7265625" hidden="1" customWidth="1"/>
    <col min="11" max="12" width="31.26953125" customWidth="1"/>
  </cols>
  <sheetData>
    <row r="1" spans="2:9" ht="16" x14ac:dyDescent="0.4">
      <c r="C1" s="36" t="s">
        <v>795</v>
      </c>
    </row>
    <row r="3" spans="2:9" x14ac:dyDescent="0.35">
      <c r="C3" s="58" t="s">
        <v>880</v>
      </c>
    </row>
    <row r="4" spans="2:9" x14ac:dyDescent="0.35">
      <c r="F4" s="34"/>
    </row>
    <row r="5" spans="2:9" ht="15" customHeight="1" x14ac:dyDescent="0.35">
      <c r="C5" s="51" t="s">
        <v>12</v>
      </c>
      <c r="D5" t="str">
        <f>INDEX('la names'!$A$1:$B$350,MATCH(Calculations!$C$5,'la names'!$A$1:$A$350,0),2)</f>
        <v>E3831</v>
      </c>
      <c r="E5" s="34" t="str">
        <f>IF(INDEX('la names'!$A$1:$C$350,MATCH(Calculations!$C$5,'la names'!$A$1:$A$350,0),3)=0,"",INDEX('la names'!$A$1:$C$350,MATCH(Calculations!$C$5,'la names'!$A$1:$A$350,0),3))</f>
        <v/>
      </c>
      <c r="F5" s="34"/>
      <c r="I5" t="s">
        <v>2</v>
      </c>
    </row>
    <row r="6" spans="2:9" x14ac:dyDescent="0.35">
      <c r="E6" s="34"/>
      <c r="F6" s="34"/>
    </row>
    <row r="7" spans="2:9" ht="15" thickBot="1" x14ac:dyDescent="0.4"/>
    <row r="8" spans="2:9" ht="15" thickBot="1" x14ac:dyDescent="0.4">
      <c r="C8" s="68">
        <v>2025</v>
      </c>
      <c r="D8" s="69"/>
      <c r="E8" s="69"/>
      <c r="F8" s="70"/>
    </row>
    <row r="9" spans="2:9" ht="29" x14ac:dyDescent="0.35">
      <c r="B9" t="s">
        <v>805</v>
      </c>
      <c r="C9" s="29" t="s">
        <v>796</v>
      </c>
      <c r="D9" s="19">
        <f>INDEX(Data!$A$4:$BL$356,MATCH(Calculations!D$5,Data!$A$4:$A$356,0),MATCH(Calculations!$I9,Data!$A$4:$BL$4,0))</f>
        <v>4.6741680100526297</v>
      </c>
      <c r="E9" s="19" t="s">
        <v>855</v>
      </c>
      <c r="F9" s="21" t="s">
        <v>841</v>
      </c>
      <c r="I9" t="s">
        <v>746</v>
      </c>
    </row>
    <row r="10" spans="2:9" ht="29" x14ac:dyDescent="0.35">
      <c r="B10" t="s">
        <v>806</v>
      </c>
      <c r="C10" s="30" t="s">
        <v>797</v>
      </c>
      <c r="D10" s="11">
        <f>Data!AB7</f>
        <v>31550.316911419857</v>
      </c>
      <c r="E10" s="11" t="s">
        <v>855</v>
      </c>
      <c r="F10" s="22" t="s">
        <v>842</v>
      </c>
    </row>
    <row r="11" spans="2:9" ht="14.5" customHeight="1" thickBot="1" x14ac:dyDescent="0.4">
      <c r="B11" t="s">
        <v>807</v>
      </c>
      <c r="C11" s="31" t="s">
        <v>798</v>
      </c>
      <c r="D11" s="25">
        <f>INDEX(Data!$A$4:$BL$356,MATCH(Calculations!D$5,Data!$A$4:$A$356,0),MATCH(Calculations!$I11,Data!$A$4:$BL$4,0))</f>
        <v>1.48149637392732E-4</v>
      </c>
      <c r="E11" s="25"/>
      <c r="F11" s="23" t="s">
        <v>804</v>
      </c>
      <c r="I11" t="s">
        <v>747</v>
      </c>
    </row>
    <row r="12" spans="2:9" ht="15" thickBot="1" x14ac:dyDescent="0.4">
      <c r="D12" s="11"/>
      <c r="E12" s="11"/>
    </row>
    <row r="13" spans="2:9" ht="15" thickBot="1" x14ac:dyDescent="0.4">
      <c r="C13" s="68">
        <v>2026</v>
      </c>
      <c r="D13" s="69"/>
      <c r="E13" s="69"/>
      <c r="F13" s="70"/>
    </row>
    <row r="14" spans="2:9" ht="29" x14ac:dyDescent="0.35">
      <c r="B14" t="s">
        <v>808</v>
      </c>
      <c r="C14" s="29" t="s">
        <v>799</v>
      </c>
      <c r="D14" s="24">
        <f>INDEX(Data!$A$4:$BL$356,MATCH(Calculations!D$5,Data!$A$4:$A$356,0),MATCH(Calculations!$I14,Data!$A$4:$BL$4,0))</f>
        <v>1.3659205179453201E-4</v>
      </c>
      <c r="E14" s="24"/>
      <c r="F14" s="21" t="s">
        <v>866</v>
      </c>
      <c r="I14" t="s">
        <v>691</v>
      </c>
    </row>
    <row r="15" spans="2:9" x14ac:dyDescent="0.35">
      <c r="B15" t="s">
        <v>809</v>
      </c>
      <c r="C15" s="30" t="s">
        <v>800</v>
      </c>
      <c r="D15" s="9">
        <f>INDEX(Data!$A$4:$BL$356,MATCH(Calculations!D$5,Data!$A$4:$A$356,0),MATCH(Calculations!$I15,Data!$A$4:$BL$4,0))</f>
        <v>1.44297108859999E-4</v>
      </c>
      <c r="E15" s="9"/>
      <c r="F15" s="22" t="s">
        <v>835</v>
      </c>
      <c r="I15" t="s">
        <v>754</v>
      </c>
    </row>
    <row r="16" spans="2:9" ht="29" x14ac:dyDescent="0.35">
      <c r="B16" t="s">
        <v>810</v>
      </c>
      <c r="C16" s="30" t="s">
        <v>851</v>
      </c>
      <c r="D16" s="11">
        <v>32175.2753745972</v>
      </c>
      <c r="E16" s="11" t="s">
        <v>855</v>
      </c>
      <c r="F16" s="22" t="s">
        <v>846</v>
      </c>
    </row>
    <row r="17" spans="2:9" ht="29" x14ac:dyDescent="0.35">
      <c r="B17" t="s">
        <v>811</v>
      </c>
      <c r="C17" s="30" t="s">
        <v>852</v>
      </c>
      <c r="D17" s="11">
        <v>15005.310264309001</v>
      </c>
      <c r="E17" s="11" t="s">
        <v>855</v>
      </c>
      <c r="F17" s="22" t="s">
        <v>846</v>
      </c>
    </row>
    <row r="18" spans="2:9" ht="29" x14ac:dyDescent="0.35">
      <c r="B18" t="s">
        <v>812</v>
      </c>
      <c r="C18" s="30" t="s">
        <v>853</v>
      </c>
      <c r="D18" s="11">
        <f>INDEX(Data!$A$4:$BL$356,MATCH(Calculations!D$5,Data!$A$4:$A$356,0),MATCH(Calculations!$I18,Data!$A$4:$BL$4,0))</f>
        <v>0</v>
      </c>
      <c r="E18" s="11" t="s">
        <v>855</v>
      </c>
      <c r="F18" s="22" t="s">
        <v>843</v>
      </c>
      <c r="I18" t="s">
        <v>768</v>
      </c>
    </row>
    <row r="19" spans="2:9" x14ac:dyDescent="0.35">
      <c r="B19" t="s">
        <v>813</v>
      </c>
      <c r="C19" s="30" t="s">
        <v>854</v>
      </c>
      <c r="D19" s="10">
        <f>INDEX(Data!$A$4:$BL$356,MATCH(Calculations!D$5,Data!$A$4:$A$356,0),MATCH(Calculations!$I19,Data!$A$4:$BL$4,0))</f>
        <v>1.22932846615078E-2</v>
      </c>
      <c r="E19" s="10" t="s">
        <v>855</v>
      </c>
      <c r="F19" s="22" t="s">
        <v>838</v>
      </c>
      <c r="I19" t="s">
        <v>769</v>
      </c>
    </row>
    <row r="20" spans="2:9" x14ac:dyDescent="0.35">
      <c r="B20" t="s">
        <v>814</v>
      </c>
      <c r="C20" s="30" t="s">
        <v>1</v>
      </c>
      <c r="D20" s="11">
        <f>INDEX(Data!$A$4:$BL$356,MATCH(Calculations!D$5,Data!$A$4:$A$356,0),MATCH(Calculations!$I20,Data!$A$4:$BL$4,0))</f>
        <v>0</v>
      </c>
      <c r="E20" s="11" t="s">
        <v>855</v>
      </c>
      <c r="F20" s="22" t="s">
        <v>849</v>
      </c>
      <c r="I20" t="s">
        <v>734</v>
      </c>
    </row>
    <row r="21" spans="2:9" x14ac:dyDescent="0.35">
      <c r="B21" t="s">
        <v>815</v>
      </c>
      <c r="C21" s="30" t="s">
        <v>0</v>
      </c>
      <c r="D21" s="11">
        <f>INDEX(Data!$A$4:$BL$356,MATCH(Calculations!D$5,Data!$A$4:$A$356,0),MATCH(Calculations!$I21,Data!$A$4:$BL$4,0))</f>
        <v>2.0496061168155202</v>
      </c>
      <c r="E21" s="11" t="s">
        <v>855</v>
      </c>
      <c r="F21" s="22" t="s">
        <v>862</v>
      </c>
      <c r="I21" t="s">
        <v>748</v>
      </c>
    </row>
    <row r="22" spans="2:9" ht="43.5" x14ac:dyDescent="0.35">
      <c r="B22" t="s">
        <v>816</v>
      </c>
      <c r="C22" s="30" t="s">
        <v>803</v>
      </c>
      <c r="D22" s="11">
        <f>INDEX(Data!$A$4:$BL$356,MATCH(Calculations!D$5,Data!$A$4:$A$356,0),MATCH(Calculations!$I22,Data!$A$4:$BL$4,0))</f>
        <v>4.6550924979901902</v>
      </c>
      <c r="E22" s="11" t="s">
        <v>855</v>
      </c>
      <c r="F22" s="22" t="s">
        <v>850</v>
      </c>
      <c r="I22" t="s">
        <v>685</v>
      </c>
    </row>
    <row r="23" spans="2:9" ht="15" thickBot="1" x14ac:dyDescent="0.4">
      <c r="B23" t="s">
        <v>817</v>
      </c>
      <c r="C23" s="31" t="s">
        <v>6</v>
      </c>
      <c r="D23" s="20">
        <f>INDEX(Data!$A$4:$BL$356,MATCH(Calculations!D$5,Data!$A$4:$A$356,0),MATCH(Calculations!$I23,Data!$A$4:$BL$4,0))</f>
        <v>2.60548638117467</v>
      </c>
      <c r="E23" s="20" t="s">
        <v>855</v>
      </c>
      <c r="F23" s="23" t="s">
        <v>836</v>
      </c>
      <c r="I23" t="s">
        <v>686</v>
      </c>
    </row>
    <row r="24" spans="2:9" ht="15" thickBot="1" x14ac:dyDescent="0.4">
      <c r="D24" s="11"/>
      <c r="E24" s="11"/>
    </row>
    <row r="25" spans="2:9" ht="15" thickBot="1" x14ac:dyDescent="0.4">
      <c r="C25" s="68">
        <v>2027</v>
      </c>
      <c r="D25" s="69"/>
      <c r="E25" s="69"/>
      <c r="F25" s="70"/>
    </row>
    <row r="26" spans="2:9" ht="29" x14ac:dyDescent="0.35">
      <c r="B26" t="s">
        <v>818</v>
      </c>
      <c r="C26" s="29" t="s">
        <v>799</v>
      </c>
      <c r="D26" s="24">
        <f>INDEX(Data!$A$4:$BL$356,MATCH(Calculations!D$5,Data!$A$4:$A$356,0),MATCH(Calculations!$I26,Data!$A$4:$BL$4,0))</f>
        <v>1.3659205179453201E-4</v>
      </c>
      <c r="E26" s="24"/>
      <c r="F26" s="21" t="s">
        <v>866</v>
      </c>
      <c r="I26" t="s">
        <v>691</v>
      </c>
    </row>
    <row r="27" spans="2:9" x14ac:dyDescent="0.35">
      <c r="B27" t="s">
        <v>819</v>
      </c>
      <c r="C27" s="30" t="s">
        <v>800</v>
      </c>
      <c r="D27" s="9">
        <f>INDEX(Data!$A$4:$BL$356,MATCH(Calculations!D$5,Data!$A$4:$A$356,0),MATCH(Calculations!$I27,Data!$A$4:$BL$4,0))</f>
        <v>1.4044458032726499E-4</v>
      </c>
      <c r="E27" s="9"/>
      <c r="F27" s="22" t="s">
        <v>837</v>
      </c>
      <c r="I27" t="s">
        <v>755</v>
      </c>
    </row>
    <row r="28" spans="2:9" ht="43.5" x14ac:dyDescent="0.35">
      <c r="B28" t="s">
        <v>820</v>
      </c>
      <c r="C28" s="30" t="s">
        <v>863</v>
      </c>
      <c r="D28" s="9">
        <v>1.02293828853562</v>
      </c>
      <c r="E28" s="11"/>
      <c r="F28" s="32" t="s">
        <v>856</v>
      </c>
    </row>
    <row r="29" spans="2:9" ht="29" x14ac:dyDescent="0.35">
      <c r="B29" t="s">
        <v>821</v>
      </c>
      <c r="C29" s="30" t="s">
        <v>801</v>
      </c>
      <c r="D29" s="11">
        <v>32519.472582059701</v>
      </c>
      <c r="E29" s="11" t="s">
        <v>855</v>
      </c>
      <c r="F29" s="22" t="s">
        <v>847</v>
      </c>
    </row>
    <row r="30" spans="2:9" ht="29" x14ac:dyDescent="0.35">
      <c r="B30" t="s">
        <v>822</v>
      </c>
      <c r="C30" s="30" t="s">
        <v>682</v>
      </c>
      <c r="D30" s="11">
        <f>INDEX(Data!$A$4:$BL$356,MATCH(Calculations!D$5,Data!$A$4:$A$356,0),MATCH(Calculations!$I30,Data!$A$4:$BL$4,0))</f>
        <v>0</v>
      </c>
      <c r="E30" s="11" t="s">
        <v>855</v>
      </c>
      <c r="F30" s="22" t="s">
        <v>844</v>
      </c>
      <c r="I30" t="s">
        <v>770</v>
      </c>
    </row>
    <row r="31" spans="2:9" x14ac:dyDescent="0.35">
      <c r="B31" t="s">
        <v>823</v>
      </c>
      <c r="C31" s="30" t="s">
        <v>802</v>
      </c>
      <c r="D31" s="10">
        <f>INDEX(Data!$A$4:$BL$356,MATCH(Calculations!D$5,Data!$A$4:$A$356,0),MATCH(Calculations!$I31,Data!$A$4:$BL$4,0))</f>
        <v>1.22932846615078E-2</v>
      </c>
      <c r="E31" s="10" t="s">
        <v>855</v>
      </c>
      <c r="F31" s="22" t="s">
        <v>839</v>
      </c>
      <c r="I31" t="s">
        <v>771</v>
      </c>
    </row>
    <row r="32" spans="2:9" x14ac:dyDescent="0.35">
      <c r="B32" t="s">
        <v>824</v>
      </c>
      <c r="C32" s="30" t="s">
        <v>0</v>
      </c>
      <c r="D32" s="11">
        <f>INDEX(Data!$A$4:$BL$356,MATCH(Calculations!D$5,Data!$A$4:$A$356,0),MATCH(Calculations!$I32,Data!$A$4:$BL$4,0))</f>
        <v>2.0966205733074199</v>
      </c>
      <c r="E32" s="11" t="s">
        <v>855</v>
      </c>
      <c r="F32" s="22" t="s">
        <v>864</v>
      </c>
      <c r="I32" t="s">
        <v>749</v>
      </c>
    </row>
    <row r="33" spans="2:9" ht="29" x14ac:dyDescent="0.35">
      <c r="B33" t="s">
        <v>825</v>
      </c>
      <c r="C33" s="30" t="s">
        <v>803</v>
      </c>
      <c r="D33" s="11">
        <f>INDEX(Data!$A$4:$BL$356,MATCH(Calculations!D$5,Data!$A$4:$A$356,0),MATCH(Calculations!$I33,Data!$A$4:$BL$4,0))</f>
        <v>4.5794769639129003</v>
      </c>
      <c r="E33" s="11" t="s">
        <v>855</v>
      </c>
      <c r="F33" s="22" t="s">
        <v>848</v>
      </c>
      <c r="I33" t="s">
        <v>764</v>
      </c>
    </row>
    <row r="34" spans="2:9" ht="15" thickBot="1" x14ac:dyDescent="0.4">
      <c r="B34" t="s">
        <v>826</v>
      </c>
      <c r="C34" s="31" t="s">
        <v>6</v>
      </c>
      <c r="D34" s="20">
        <f>INDEX(Data!$A$4:$BL$356,MATCH(Calculations!D$5,Data!$A$4:$A$356,0),MATCH(Calculations!$I34,Data!$A$4:$BL$4,0))</f>
        <v>2.4828563906054701</v>
      </c>
      <c r="E34" s="20" t="s">
        <v>855</v>
      </c>
      <c r="F34" s="23" t="s">
        <v>840</v>
      </c>
      <c r="I34" t="s">
        <v>766</v>
      </c>
    </row>
    <row r="35" spans="2:9" ht="15" thickBot="1" x14ac:dyDescent="0.4">
      <c r="D35" s="11"/>
      <c r="E35" s="11"/>
    </row>
    <row r="36" spans="2:9" ht="15" thickBot="1" x14ac:dyDescent="0.4">
      <c r="C36" s="68">
        <v>2028</v>
      </c>
      <c r="D36" s="69"/>
      <c r="E36" s="69"/>
      <c r="F36" s="70"/>
    </row>
    <row r="37" spans="2:9" ht="29" x14ac:dyDescent="0.35">
      <c r="B37" t="s">
        <v>827</v>
      </c>
      <c r="C37" s="29" t="s">
        <v>799</v>
      </c>
      <c r="D37" s="19">
        <f>INDEX(Data!$A$4:$BL$356,MATCH(Calculations!D$5,Data!$A$4:$A$356,0),MATCH(Calculations!$I37,Data!$A$4:$BL$4,0))</f>
        <v>1.3659205179453201E-4</v>
      </c>
      <c r="E37" s="19"/>
      <c r="F37" s="21" t="s">
        <v>866</v>
      </c>
      <c r="I37" t="s">
        <v>691</v>
      </c>
    </row>
    <row r="38" spans="2:9" x14ac:dyDescent="0.35">
      <c r="B38" t="s">
        <v>828</v>
      </c>
      <c r="C38" s="30" t="s">
        <v>800</v>
      </c>
      <c r="D38" s="11">
        <f>INDEX(Data!$A$4:$BL$356,MATCH(Calculations!D$5,Data!$A$4:$A$356,0),MATCH(Calculations!$I38,Data!$A$4:$BL$4,0))</f>
        <v>1.3659205179453201E-4</v>
      </c>
      <c r="E38" s="11"/>
      <c r="F38" s="22" t="s">
        <v>827</v>
      </c>
      <c r="I38" t="s">
        <v>756</v>
      </c>
    </row>
    <row r="39" spans="2:9" ht="43.5" x14ac:dyDescent="0.35">
      <c r="B39" t="s">
        <v>829</v>
      </c>
      <c r="C39" s="30" t="s">
        <v>1247</v>
      </c>
      <c r="D39" s="27">
        <v>1.02017347538167</v>
      </c>
      <c r="E39" s="11"/>
      <c r="F39" s="32" t="s">
        <v>856</v>
      </c>
    </row>
    <row r="40" spans="2:9" ht="29" x14ac:dyDescent="0.35">
      <c r="B40" t="s">
        <v>830</v>
      </c>
      <c r="C40" s="30" t="s">
        <v>801</v>
      </c>
      <c r="D40" s="11">
        <v>32829.126551638998</v>
      </c>
      <c r="E40" s="11" t="s">
        <v>855</v>
      </c>
      <c r="F40" s="22" t="s">
        <v>847</v>
      </c>
    </row>
    <row r="41" spans="2:9" ht="29" x14ac:dyDescent="0.35">
      <c r="B41" t="s">
        <v>831</v>
      </c>
      <c r="C41" s="30" t="s">
        <v>682</v>
      </c>
      <c r="D41" s="11">
        <f>INDEX(Data!$A$4:$BL$356,MATCH(Calculations!D$5,Data!$A$4:$A$356,0),MATCH(Calculations!$I41,Data!$A$4:$BL$4,0))</f>
        <v>0</v>
      </c>
      <c r="E41" s="11" t="s">
        <v>855</v>
      </c>
      <c r="F41" s="22" t="s">
        <v>845</v>
      </c>
      <c r="I41" t="s">
        <v>772</v>
      </c>
    </row>
    <row r="42" spans="2:9" x14ac:dyDescent="0.35">
      <c r="B42" t="s">
        <v>832</v>
      </c>
      <c r="C42" s="30" t="s">
        <v>0</v>
      </c>
      <c r="D42" s="11">
        <f>INDEX(Data!$A$4:$BL$356,MATCH(Calculations!D$5,Data!$A$4:$A$356,0),MATCH(Calculations!$I42,Data!$A$4:$BL$4,0))</f>
        <v>2.1389166968277502</v>
      </c>
      <c r="E42" s="11" t="s">
        <v>855</v>
      </c>
      <c r="F42" s="22" t="s">
        <v>865</v>
      </c>
      <c r="I42" t="s">
        <v>750</v>
      </c>
    </row>
    <row r="43" spans="2:9" ht="29" x14ac:dyDescent="0.35">
      <c r="B43" t="s">
        <v>833</v>
      </c>
      <c r="C43" s="30" t="s">
        <v>803</v>
      </c>
      <c r="D43" s="11">
        <f>INDEX(Data!$A$4:$BL$356,MATCH(Calculations!D$5,Data!$A$4:$A$356,0),MATCH(Calculations!$I43,Data!$A$4:$BL$4,0))</f>
        <v>4.4841977543107099</v>
      </c>
      <c r="E43" s="11" t="s">
        <v>855</v>
      </c>
      <c r="F43" s="22" t="s">
        <v>881</v>
      </c>
      <c r="I43" t="s">
        <v>765</v>
      </c>
    </row>
    <row r="44" spans="2:9" ht="15" thickBot="1" x14ac:dyDescent="0.4">
      <c r="B44" t="s">
        <v>834</v>
      </c>
      <c r="C44" s="31" t="s">
        <v>6</v>
      </c>
      <c r="D44" s="20">
        <f>INDEX(Data!$A$4:$BL$356,MATCH(Calculations!D$5,Data!$A$4:$A$356,0),MATCH(Calculations!$I44,Data!$A$4:$BL$4,0))</f>
        <v>2.3452810574829601</v>
      </c>
      <c r="E44" s="20" t="s">
        <v>855</v>
      </c>
      <c r="F44" s="23" t="s">
        <v>884</v>
      </c>
      <c r="I44" t="s">
        <v>767</v>
      </c>
    </row>
  </sheetData>
  <sheetProtection sheet="1" objects="1" scenarios="1"/>
  <mergeCells count="4">
    <mergeCell ref="C36:F36"/>
    <mergeCell ref="C25:F25"/>
    <mergeCell ref="C13:F13"/>
    <mergeCell ref="C8:F8"/>
  </mergeCells>
  <phoneticPr fontId="1" type="noConversion"/>
  <hyperlinks>
    <hyperlink ref="F28" r:id="rId1" display="https://obr.uk/efo/economic-and-fiscal-outlook-november-2025/" xr:uid="{52408445-2A57-458B-8C72-F3F30DCE915B}"/>
    <hyperlink ref="F39" r:id="rId2" display="https://obr.uk/efo/economic-and-fiscal-outlook-november-2025/" xr:uid="{72B7A6AF-C587-4F58-AFF4-2CFB200C8BFE}"/>
  </hyperlinks>
  <pageMargins left="0.7" right="0.7" top="0.75" bottom="0.75" header="0.3" footer="0.3"/>
  <pageSetup orientation="portrait" r:id="rId3"/>
  <headerFooter>
    <oddHeader>&amp;C&amp;"Calibri"&amp;10&amp;K000000 OFFICIAL-SENSITIVE - MHCLG ONLY&amp;1#_x000D_</oddHeader>
    <oddFooter>&amp;C_x000D_&amp;1#&amp;"Calibri"&amp;10&amp;K000000 OFFICIAL-SENSITIVE - MHCLG ONLY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5B1C974-7B14-49CC-B86B-BF1331F7D39B}">
          <x14:formula1>
            <xm:f>'la names'!$A$1:$A$350</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79EB9-FD25-4362-B7C8-C828A1AE6DF1}">
  <dimension ref="A1:BL362"/>
  <sheetViews>
    <sheetView zoomScale="55" zoomScaleNormal="55" workbookViewId="0"/>
  </sheetViews>
  <sheetFormatPr defaultRowHeight="14.5" x14ac:dyDescent="0.35"/>
  <cols>
    <col min="4" max="4" width="47.7265625" bestFit="1" customWidth="1"/>
    <col min="5" max="29" width="17.7265625" style="6" customWidth="1"/>
    <col min="30" max="43" width="16.1796875" customWidth="1"/>
    <col min="44" max="54" width="11.7265625" customWidth="1"/>
    <col min="55" max="61" width="14" customWidth="1"/>
    <col min="62" max="62" width="17.81640625" customWidth="1"/>
    <col min="63" max="64" width="14" customWidth="1"/>
  </cols>
  <sheetData>
    <row r="1" spans="1:64" x14ac:dyDescent="0.35">
      <c r="AC1" s="7"/>
    </row>
    <row r="2" spans="1:64" x14ac:dyDescent="0.35">
      <c r="AC2" s="7"/>
      <c r="AN2" s="11"/>
    </row>
    <row r="3" spans="1:64" ht="15" thickBot="1" x14ac:dyDescent="0.4">
      <c r="Z3"/>
      <c r="AA3"/>
      <c r="AC3" s="7"/>
    </row>
    <row r="4" spans="1:64" ht="29.5" hidden="1" thickBot="1" x14ac:dyDescent="0.4">
      <c r="A4" t="s">
        <v>2</v>
      </c>
      <c r="B4" t="s">
        <v>723</v>
      </c>
      <c r="C4" t="s">
        <v>724</v>
      </c>
      <c r="D4" t="s">
        <v>692</v>
      </c>
      <c r="E4" s="6" t="s">
        <v>725</v>
      </c>
      <c r="F4" s="6" t="s">
        <v>683</v>
      </c>
      <c r="G4" t="s">
        <v>726</v>
      </c>
      <c r="H4" t="s">
        <v>727</v>
      </c>
      <c r="I4" t="s">
        <v>728</v>
      </c>
      <c r="J4" t="s">
        <v>729</v>
      </c>
      <c r="K4" t="s">
        <v>730</v>
      </c>
      <c r="L4" t="s">
        <v>731</v>
      </c>
      <c r="M4" t="s">
        <v>732</v>
      </c>
      <c r="N4" t="s">
        <v>733</v>
      </c>
      <c r="O4" t="s">
        <v>734</v>
      </c>
      <c r="P4" t="s">
        <v>735</v>
      </c>
      <c r="Q4" t="s">
        <v>736</v>
      </c>
      <c r="R4" t="s">
        <v>737</v>
      </c>
      <c r="S4" t="s">
        <v>738</v>
      </c>
      <c r="T4" t="s">
        <v>739</v>
      </c>
      <c r="U4" t="s">
        <v>740</v>
      </c>
      <c r="V4" t="s">
        <v>741</v>
      </c>
      <c r="W4" t="s">
        <v>742</v>
      </c>
      <c r="X4" t="s">
        <v>743</v>
      </c>
      <c r="Y4" t="s">
        <v>744</v>
      </c>
      <c r="Z4" t="s">
        <v>745</v>
      </c>
      <c r="AA4" s="6" t="s">
        <v>761</v>
      </c>
      <c r="AB4" s="6" t="s">
        <v>746</v>
      </c>
      <c r="AC4" s="7" t="s">
        <v>747</v>
      </c>
      <c r="AD4" t="s">
        <v>691</v>
      </c>
      <c r="AE4" t="s">
        <v>754</v>
      </c>
      <c r="AF4" s="6" t="s">
        <v>684</v>
      </c>
      <c r="AG4" s="6" t="s">
        <v>751</v>
      </c>
      <c r="AH4" s="6" t="s">
        <v>760</v>
      </c>
      <c r="AI4" s="6" t="s">
        <v>748</v>
      </c>
      <c r="AJ4" s="6" t="s">
        <v>757</v>
      </c>
      <c r="AK4" s="6" t="s">
        <v>768</v>
      </c>
      <c r="AL4" s="6" t="s">
        <v>769</v>
      </c>
      <c r="AM4" t="s">
        <v>734</v>
      </c>
      <c r="AN4" t="s">
        <v>685</v>
      </c>
      <c r="AO4" t="s">
        <v>686</v>
      </c>
      <c r="AP4" t="s">
        <v>687</v>
      </c>
      <c r="AQ4" t="s">
        <v>688</v>
      </c>
      <c r="AR4" t="s">
        <v>691</v>
      </c>
      <c r="AS4" t="s">
        <v>755</v>
      </c>
      <c r="AT4" s="6" t="s">
        <v>684</v>
      </c>
      <c r="AU4" s="6" t="s">
        <v>752</v>
      </c>
      <c r="AV4" s="6" t="s">
        <v>762</v>
      </c>
      <c r="AW4" s="6" t="s">
        <v>749</v>
      </c>
      <c r="AX4" s="6" t="s">
        <v>758</v>
      </c>
      <c r="AY4" s="6" t="s">
        <v>770</v>
      </c>
      <c r="AZ4" s="6" t="s">
        <v>771</v>
      </c>
      <c r="BA4" s="6" t="s">
        <v>764</v>
      </c>
      <c r="BB4" s="6" t="s">
        <v>766</v>
      </c>
      <c r="BC4" t="s">
        <v>691</v>
      </c>
      <c r="BD4" t="s">
        <v>756</v>
      </c>
      <c r="BE4" s="6" t="s">
        <v>684</v>
      </c>
      <c r="BF4" s="6" t="s">
        <v>753</v>
      </c>
      <c r="BG4" s="6" t="s">
        <v>763</v>
      </c>
      <c r="BH4" s="6" t="s">
        <v>750</v>
      </c>
      <c r="BI4" s="6" t="s">
        <v>759</v>
      </c>
      <c r="BJ4" s="6" t="s">
        <v>772</v>
      </c>
      <c r="BK4" s="6" t="s">
        <v>765</v>
      </c>
      <c r="BL4" s="6" t="s">
        <v>767</v>
      </c>
    </row>
    <row r="5" spans="1:64" ht="15" thickBot="1" x14ac:dyDescent="0.4">
      <c r="A5" s="1"/>
      <c r="B5" s="2"/>
      <c r="C5" s="2"/>
      <c r="D5" s="3"/>
      <c r="E5" s="71">
        <v>2025</v>
      </c>
      <c r="F5" s="72"/>
      <c r="G5" s="72"/>
      <c r="H5" s="72"/>
      <c r="I5" s="72"/>
      <c r="J5" s="72"/>
      <c r="K5" s="72"/>
      <c r="L5" s="72"/>
      <c r="M5" s="72"/>
      <c r="N5" s="72"/>
      <c r="O5" s="72"/>
      <c r="P5" s="72"/>
      <c r="Q5" s="72"/>
      <c r="R5" s="72"/>
      <c r="S5" s="72"/>
      <c r="T5" s="72"/>
      <c r="U5" s="72"/>
      <c r="V5" s="72"/>
      <c r="W5" s="72"/>
      <c r="X5" s="72"/>
      <c r="Y5" s="72"/>
      <c r="Z5" s="72"/>
      <c r="AA5" s="72"/>
      <c r="AB5" s="72"/>
      <c r="AC5" s="73"/>
      <c r="AD5" s="74">
        <v>2026</v>
      </c>
      <c r="AE5" s="74"/>
      <c r="AF5" s="74"/>
      <c r="AG5" s="74"/>
      <c r="AH5" s="74"/>
      <c r="AI5" s="74"/>
      <c r="AJ5" s="74"/>
      <c r="AK5" s="74"/>
      <c r="AL5" s="74"/>
      <c r="AM5" s="74"/>
      <c r="AN5" s="74"/>
      <c r="AO5" s="74"/>
      <c r="AP5" s="74"/>
      <c r="AQ5" s="75"/>
      <c r="AR5" s="76">
        <v>2027</v>
      </c>
      <c r="AS5" s="74"/>
      <c r="AT5" s="74"/>
      <c r="AU5" s="74"/>
      <c r="AV5" s="74"/>
      <c r="AW5" s="74"/>
      <c r="AX5" s="74"/>
      <c r="AY5" s="74"/>
      <c r="AZ5" s="74"/>
      <c r="BA5" s="74"/>
      <c r="BB5" s="74"/>
      <c r="BC5" s="77">
        <v>2028</v>
      </c>
      <c r="BD5" s="78"/>
      <c r="BE5" s="78"/>
      <c r="BF5" s="78"/>
      <c r="BG5" s="78"/>
      <c r="BH5" s="78"/>
      <c r="BI5" s="78"/>
      <c r="BJ5" s="78"/>
      <c r="BK5" s="78"/>
      <c r="BL5" s="79"/>
    </row>
    <row r="6" spans="1:64" ht="141.75" customHeight="1" thickBot="1" x14ac:dyDescent="0.4">
      <c r="A6" s="37" t="s">
        <v>2</v>
      </c>
      <c r="B6" s="38" t="s">
        <v>3</v>
      </c>
      <c r="C6" s="38" t="s">
        <v>4</v>
      </c>
      <c r="D6" s="39" t="s">
        <v>5</v>
      </c>
      <c r="E6" s="40" t="s">
        <v>857</v>
      </c>
      <c r="F6" s="38" t="s">
        <v>6</v>
      </c>
      <c r="G6" s="41" t="s">
        <v>775</v>
      </c>
      <c r="H6" s="41" t="s">
        <v>776</v>
      </c>
      <c r="I6" s="41" t="s">
        <v>777</v>
      </c>
      <c r="J6" s="41" t="s">
        <v>778</v>
      </c>
      <c r="K6" s="41" t="s">
        <v>779</v>
      </c>
      <c r="L6" s="41" t="s">
        <v>780</v>
      </c>
      <c r="M6" s="41" t="s">
        <v>781</v>
      </c>
      <c r="N6" s="41" t="s">
        <v>782</v>
      </c>
      <c r="O6" s="41" t="s">
        <v>783</v>
      </c>
      <c r="P6" s="41" t="s">
        <v>784</v>
      </c>
      <c r="Q6" s="41" t="s">
        <v>785</v>
      </c>
      <c r="R6" s="41" t="s">
        <v>786</v>
      </c>
      <c r="S6" s="41" t="s">
        <v>787</v>
      </c>
      <c r="T6" s="41" t="s">
        <v>788</v>
      </c>
      <c r="U6" s="41" t="s">
        <v>789</v>
      </c>
      <c r="V6" s="41" t="s">
        <v>790</v>
      </c>
      <c r="W6" s="41" t="s">
        <v>791</v>
      </c>
      <c r="X6" s="41" t="s">
        <v>792</v>
      </c>
      <c r="Y6" s="41" t="s">
        <v>793</v>
      </c>
      <c r="Z6" s="41" t="s">
        <v>794</v>
      </c>
      <c r="AA6" s="41" t="s">
        <v>720</v>
      </c>
      <c r="AB6" s="41" t="s">
        <v>722</v>
      </c>
      <c r="AC6" s="42" t="s">
        <v>721</v>
      </c>
      <c r="AD6" s="43" t="s">
        <v>799</v>
      </c>
      <c r="AE6" s="43" t="s">
        <v>800</v>
      </c>
      <c r="AF6" s="43" t="s">
        <v>678</v>
      </c>
      <c r="AG6" s="43" t="s">
        <v>7</v>
      </c>
      <c r="AH6" s="43" t="s">
        <v>681</v>
      </c>
      <c r="AI6" s="43" t="s">
        <v>8</v>
      </c>
      <c r="AJ6" s="43" t="s">
        <v>689</v>
      </c>
      <c r="AK6" s="43" t="s">
        <v>861</v>
      </c>
      <c r="AL6" s="43" t="s">
        <v>860</v>
      </c>
      <c r="AM6" s="43" t="s">
        <v>680</v>
      </c>
      <c r="AN6" s="43" t="s">
        <v>803</v>
      </c>
      <c r="AO6" s="43" t="s">
        <v>6</v>
      </c>
      <c r="AP6" s="43" t="s">
        <v>882</v>
      </c>
      <c r="AQ6" s="44" t="s">
        <v>883</v>
      </c>
      <c r="AR6" s="43" t="s">
        <v>679</v>
      </c>
      <c r="AS6" s="43" t="s">
        <v>800</v>
      </c>
      <c r="AT6" s="43" t="s">
        <v>678</v>
      </c>
      <c r="AU6" s="43" t="s">
        <v>7</v>
      </c>
      <c r="AV6" s="43" t="s">
        <v>681</v>
      </c>
      <c r="AW6" s="43" t="s">
        <v>8</v>
      </c>
      <c r="AX6" s="43" t="s">
        <v>689</v>
      </c>
      <c r="AY6" s="43" t="s">
        <v>861</v>
      </c>
      <c r="AZ6" s="43" t="s">
        <v>860</v>
      </c>
      <c r="BA6" s="43" t="s">
        <v>803</v>
      </c>
      <c r="BB6" s="43" t="s">
        <v>6</v>
      </c>
      <c r="BC6" s="45" t="s">
        <v>679</v>
      </c>
      <c r="BD6" s="43" t="s">
        <v>800</v>
      </c>
      <c r="BE6" s="43" t="s">
        <v>678</v>
      </c>
      <c r="BF6" s="43" t="s">
        <v>7</v>
      </c>
      <c r="BG6" s="43" t="s">
        <v>681</v>
      </c>
      <c r="BH6" s="43" t="s">
        <v>8</v>
      </c>
      <c r="BI6" s="43" t="s">
        <v>689</v>
      </c>
      <c r="BJ6" s="43" t="s">
        <v>861</v>
      </c>
      <c r="BK6" s="43" t="s">
        <v>803</v>
      </c>
      <c r="BL6" s="44" t="s">
        <v>6</v>
      </c>
    </row>
    <row r="7" spans="1:64" x14ac:dyDescent="0.35">
      <c r="A7" s="4" t="s">
        <v>9</v>
      </c>
      <c r="B7" s="8"/>
      <c r="C7" s="8"/>
      <c r="D7" s="5" t="s">
        <v>10</v>
      </c>
      <c r="E7" s="16">
        <v>17437.129563574133</v>
      </c>
      <c r="F7" s="17">
        <v>3144.9529681430531</v>
      </c>
      <c r="G7" s="17">
        <v>8.0580274141973801E-2</v>
      </c>
      <c r="H7" s="17">
        <v>9.7341379999999447</v>
      </c>
      <c r="I7" s="17">
        <v>501.99999999999983</v>
      </c>
      <c r="J7" s="17">
        <v>0.22800000000000076</v>
      </c>
      <c r="K7" s="17">
        <v>0.3690000000000016</v>
      </c>
      <c r="L7" s="17">
        <v>121.18638105278563</v>
      </c>
      <c r="M7" s="17">
        <v>322.9524000000003</v>
      </c>
      <c r="N7" s="17">
        <v>13.359999999999994</v>
      </c>
      <c r="O7" s="17">
        <v>2639.8240146654421</v>
      </c>
      <c r="P7" s="17">
        <v>0.34647504000000018</v>
      </c>
      <c r="Q7" s="17">
        <v>5.15</v>
      </c>
      <c r="R7" s="17">
        <v>1050.0000002427132</v>
      </c>
      <c r="S7" s="17">
        <v>290.46387800000014</v>
      </c>
      <c r="T7" s="17">
        <v>12.118084000000003</v>
      </c>
      <c r="U7" s="17">
        <v>5923.9678676332978</v>
      </c>
      <c r="V7" s="17">
        <v>1.3500000000000007E-2</v>
      </c>
      <c r="W7" s="17">
        <v>33.278008</v>
      </c>
      <c r="X7" s="17">
        <v>94.500000000000028</v>
      </c>
      <c r="Y7" s="17">
        <v>7.6200000000000054</v>
      </c>
      <c r="Z7" s="17">
        <v>20.449184999999993</v>
      </c>
      <c r="AA7" s="17">
        <v>79.407132205735294</v>
      </c>
      <c r="AB7" s="17">
        <v>31550.316911419857</v>
      </c>
      <c r="AC7" s="18">
        <v>1.0000000000000004</v>
      </c>
      <c r="AD7" s="13">
        <v>1.0000000000000004</v>
      </c>
      <c r="AE7" s="13">
        <v>1.0000000000000004</v>
      </c>
      <c r="AF7" s="13">
        <v>0.99999999999999989</v>
      </c>
      <c r="AG7" s="13">
        <v>15005.310264309084</v>
      </c>
      <c r="AH7" s="13">
        <v>1234.931276</v>
      </c>
      <c r="AI7" s="13">
        <v>16240.241540309084</v>
      </c>
      <c r="AJ7" s="13">
        <v>254.85344720573499</v>
      </c>
      <c r="AK7" s="13">
        <v>149.99999999999989</v>
      </c>
      <c r="AL7" s="13">
        <v>90.000000000000028</v>
      </c>
      <c r="AM7" s="13">
        <v>2639.8240146654421</v>
      </c>
      <c r="AN7" s="13">
        <v>33928.010097802937</v>
      </c>
      <c r="AO7" s="13">
        <v>15047.944542828425</v>
      </c>
      <c r="AP7" s="13">
        <v>10.950000000000003</v>
      </c>
      <c r="AQ7" s="12">
        <v>12.000000000000002</v>
      </c>
      <c r="AR7" s="11">
        <v>1.0000000000000004</v>
      </c>
      <c r="AS7" s="11">
        <v>0.99999999999999944</v>
      </c>
      <c r="AT7" s="11">
        <v>0.99999999999999989</v>
      </c>
      <c r="AU7" s="11">
        <v>15349.506400718396</v>
      </c>
      <c r="AV7" s="11">
        <v>1263.2584859305539</v>
      </c>
      <c r="AW7" s="11">
        <v>16612.764886648951</v>
      </c>
      <c r="AX7" s="11">
        <v>254.85344720573499</v>
      </c>
      <c r="AY7" s="11">
        <v>249.99999999999997</v>
      </c>
      <c r="AZ7" s="11">
        <v>90.000000000000028</v>
      </c>
      <c r="BA7" s="11">
        <v>34400.534515196101</v>
      </c>
      <c r="BB7" s="11">
        <v>17787.769628547132</v>
      </c>
      <c r="BC7" s="14">
        <v>1.0000000000000004</v>
      </c>
      <c r="BD7" s="11">
        <v>1.0000000000000004</v>
      </c>
      <c r="BE7" s="11">
        <v>0.99999999999999989</v>
      </c>
      <c r="BF7" s="11">
        <v>15659.159290214155</v>
      </c>
      <c r="BG7" s="11">
        <v>1288.7427998971723</v>
      </c>
      <c r="BH7" s="11">
        <v>16947.902090111325</v>
      </c>
      <c r="BI7" s="11">
        <v>254.85344720573499</v>
      </c>
      <c r="BJ7" s="11">
        <v>499.99999999999977</v>
      </c>
      <c r="BK7" s="11">
        <v>34895.672798741907</v>
      </c>
      <c r="BL7" s="15">
        <v>17947.7707086306</v>
      </c>
    </row>
    <row r="8" spans="1:64" x14ac:dyDescent="0.35">
      <c r="A8" s="11" t="s">
        <v>11</v>
      </c>
      <c r="B8" t="s">
        <v>885</v>
      </c>
      <c r="C8" t="s">
        <v>886</v>
      </c>
      <c r="D8" s="12" t="s">
        <v>12</v>
      </c>
      <c r="E8" s="13">
        <v>4.0734363876405997</v>
      </c>
      <c r="F8" s="13">
        <v>0.10547661834065</v>
      </c>
      <c r="G8" s="13">
        <v>0</v>
      </c>
      <c r="H8" s="13">
        <v>2.7141999999999999E-2</v>
      </c>
      <c r="I8" s="13">
        <v>0.116786584951257</v>
      </c>
      <c r="J8" s="13">
        <v>7.1924290220820098E-4</v>
      </c>
      <c r="K8" s="13">
        <v>1.16403785488959E-3</v>
      </c>
      <c r="L8" s="13">
        <v>9.0800208363027907E-2</v>
      </c>
      <c r="M8" s="13">
        <v>0.25379742</v>
      </c>
      <c r="N8" s="13">
        <v>0</v>
      </c>
      <c r="O8" s="13">
        <v>0</v>
      </c>
      <c r="P8" s="13">
        <v>9.2551000000000005E-4</v>
      </c>
      <c r="Q8" s="13">
        <v>0</v>
      </c>
      <c r="R8" s="13">
        <v>0</v>
      </c>
      <c r="S8" s="13">
        <v>3.9199999999999999E-3</v>
      </c>
      <c r="T8" s="13">
        <v>0</v>
      </c>
      <c r="U8" s="13">
        <v>0</v>
      </c>
      <c r="V8" s="13">
        <v>0</v>
      </c>
      <c r="W8" s="13">
        <v>0</v>
      </c>
      <c r="X8" s="13">
        <v>0</v>
      </c>
      <c r="Y8" s="13">
        <v>0</v>
      </c>
      <c r="Z8" s="13">
        <v>0</v>
      </c>
      <c r="AA8" s="13">
        <v>0</v>
      </c>
      <c r="AB8" s="13">
        <v>4.6741680100526297</v>
      </c>
      <c r="AC8" s="52">
        <v>1.48149637392732E-4</v>
      </c>
      <c r="AD8" s="28">
        <v>1.3659205179453201E-4</v>
      </c>
      <c r="AE8" s="28">
        <v>1.44297108859999E-4</v>
      </c>
      <c r="AF8" s="28">
        <v>0</v>
      </c>
      <c r="AG8" s="13">
        <v>2.0496061168155202</v>
      </c>
      <c r="AH8" s="13">
        <v>0</v>
      </c>
      <c r="AI8" s="13">
        <v>2.0496061168155202</v>
      </c>
      <c r="AJ8" s="13">
        <v>0</v>
      </c>
      <c r="AK8" s="13">
        <v>0</v>
      </c>
      <c r="AL8" s="13">
        <v>1.22932846615078E-2</v>
      </c>
      <c r="AM8" s="13">
        <v>0</v>
      </c>
      <c r="AN8" s="13">
        <v>4.6550924979901902</v>
      </c>
      <c r="AO8" s="13">
        <v>2.60548638117467</v>
      </c>
      <c r="AP8" s="13">
        <v>0</v>
      </c>
      <c r="AQ8" s="12">
        <v>0</v>
      </c>
      <c r="AR8" s="28">
        <v>1.3659205179453201E-4</v>
      </c>
      <c r="AS8" s="28">
        <v>1.4044458032726499E-4</v>
      </c>
      <c r="AT8" s="28">
        <v>0</v>
      </c>
      <c r="AU8" s="13">
        <v>2.0966205733074199</v>
      </c>
      <c r="AV8" s="13">
        <v>0</v>
      </c>
      <c r="AW8" s="13">
        <v>2.0966205733074199</v>
      </c>
      <c r="AX8" s="13">
        <v>0</v>
      </c>
      <c r="AY8" s="13">
        <v>0</v>
      </c>
      <c r="AZ8" s="13">
        <v>1.22932846615078E-2</v>
      </c>
      <c r="BA8" s="11">
        <v>4.5794769639129003</v>
      </c>
      <c r="BB8" s="11">
        <v>2.4828563906054701</v>
      </c>
      <c r="BC8" s="54">
        <v>1.3659205179453201E-4</v>
      </c>
      <c r="BD8" s="55">
        <v>1.3659205179453201E-4</v>
      </c>
      <c r="BE8" s="55">
        <v>0</v>
      </c>
      <c r="BF8" s="11">
        <v>2.1389166968277502</v>
      </c>
      <c r="BG8" s="11">
        <v>0</v>
      </c>
      <c r="BH8" s="11">
        <v>2.1389166968277502</v>
      </c>
      <c r="BI8" s="11">
        <v>0</v>
      </c>
      <c r="BJ8" s="11">
        <v>0</v>
      </c>
      <c r="BK8" s="11">
        <v>4.4841977543107099</v>
      </c>
      <c r="BL8" s="15">
        <v>2.3452810574829601</v>
      </c>
    </row>
    <row r="9" spans="1:64" x14ac:dyDescent="0.35">
      <c r="A9" s="11" t="s">
        <v>13</v>
      </c>
      <c r="B9" t="s">
        <v>887</v>
      </c>
      <c r="C9" t="s">
        <v>886</v>
      </c>
      <c r="D9" s="12" t="s">
        <v>14</v>
      </c>
      <c r="E9" s="13">
        <v>8.0537062766098497</v>
      </c>
      <c r="F9" s="13">
        <v>0.19730379058453201</v>
      </c>
      <c r="G9" s="13">
        <v>0</v>
      </c>
      <c r="H9" s="13">
        <v>2.7141999999999999E-2</v>
      </c>
      <c r="I9" s="13">
        <v>0.12845207037626699</v>
      </c>
      <c r="J9" s="13">
        <v>7.1924290220820098E-4</v>
      </c>
      <c r="K9" s="13">
        <v>1.16403785488959E-3</v>
      </c>
      <c r="L9" s="13">
        <v>9.3942308443910605E-3</v>
      </c>
      <c r="M9" s="13">
        <v>0.21385524</v>
      </c>
      <c r="N9" s="13">
        <v>0</v>
      </c>
      <c r="O9" s="13">
        <v>0</v>
      </c>
      <c r="P9" s="13">
        <v>7.7231000000000001E-4</v>
      </c>
      <c r="Q9" s="13">
        <v>0</v>
      </c>
      <c r="R9" s="13">
        <v>0</v>
      </c>
      <c r="S9" s="13">
        <v>0.77449999999999997</v>
      </c>
      <c r="T9" s="13">
        <v>0</v>
      </c>
      <c r="U9" s="13">
        <v>0</v>
      </c>
      <c r="V9" s="13">
        <v>0</v>
      </c>
      <c r="W9" s="13">
        <v>0</v>
      </c>
      <c r="X9" s="13">
        <v>0</v>
      </c>
      <c r="Y9" s="13">
        <v>0</v>
      </c>
      <c r="Z9" s="13">
        <v>0</v>
      </c>
      <c r="AA9" s="13">
        <v>0</v>
      </c>
      <c r="AB9" s="13">
        <v>9.4070091991721405</v>
      </c>
      <c r="AC9" s="52">
        <v>2.98158944824013E-4</v>
      </c>
      <c r="AD9" s="28">
        <v>2.3297304653655801E-4</v>
      </c>
      <c r="AE9" s="28">
        <v>2.7643031206152802E-4</v>
      </c>
      <c r="AF9" s="28">
        <v>0</v>
      </c>
      <c r="AG9" s="13">
        <v>3.4958328465023598</v>
      </c>
      <c r="AH9" s="13">
        <v>0</v>
      </c>
      <c r="AI9" s="13">
        <v>3.4958328465023598</v>
      </c>
      <c r="AJ9" s="13">
        <v>0</v>
      </c>
      <c r="AK9" s="13">
        <v>0</v>
      </c>
      <c r="AL9" s="13">
        <v>2.0967574188290199E-2</v>
      </c>
      <c r="AM9" s="13">
        <v>0</v>
      </c>
      <c r="AN9" s="13">
        <v>8.9151889866537797</v>
      </c>
      <c r="AO9" s="13">
        <v>5.4193561401514199</v>
      </c>
      <c r="AP9" s="13">
        <v>0</v>
      </c>
      <c r="AQ9" s="12">
        <v>0</v>
      </c>
      <c r="AR9" s="28">
        <v>2.3297304653655801E-4</v>
      </c>
      <c r="AS9" s="28">
        <v>2.5470167929904299E-4</v>
      </c>
      <c r="AT9" s="28">
        <v>0</v>
      </c>
      <c r="AU9" s="13">
        <v>3.57602126900776</v>
      </c>
      <c r="AV9" s="13">
        <v>0</v>
      </c>
      <c r="AW9" s="13">
        <v>3.57602126900776</v>
      </c>
      <c r="AX9" s="13">
        <v>0</v>
      </c>
      <c r="AY9" s="13">
        <v>0</v>
      </c>
      <c r="AZ9" s="13">
        <v>2.0967574188290199E-2</v>
      </c>
      <c r="BA9" s="11">
        <v>8.3037318507580906</v>
      </c>
      <c r="BB9" s="11">
        <v>4.7277105817503298</v>
      </c>
      <c r="BC9" s="54">
        <v>2.3297304653655801E-4</v>
      </c>
      <c r="BD9" s="55">
        <v>2.3297304653655801E-4</v>
      </c>
      <c r="BE9" s="55">
        <v>0</v>
      </c>
      <c r="BF9" s="11">
        <v>3.64816204604243</v>
      </c>
      <c r="BG9" s="11">
        <v>0</v>
      </c>
      <c r="BH9" s="11">
        <v>3.64816204604243</v>
      </c>
      <c r="BI9" s="11">
        <v>0</v>
      </c>
      <c r="BJ9" s="11">
        <v>0</v>
      </c>
      <c r="BK9" s="11">
        <v>7.6483016278695404</v>
      </c>
      <c r="BL9" s="15">
        <v>4.0001395818271099</v>
      </c>
    </row>
    <row r="10" spans="1:64" x14ac:dyDescent="0.35">
      <c r="A10" s="11" t="s">
        <v>15</v>
      </c>
      <c r="B10" t="s">
        <v>888</v>
      </c>
      <c r="C10" t="s">
        <v>886</v>
      </c>
      <c r="D10" s="12" t="s">
        <v>16</v>
      </c>
      <c r="E10" s="13">
        <v>10.748047626846599</v>
      </c>
      <c r="F10" s="13">
        <v>0.24804518159789399</v>
      </c>
      <c r="G10" s="13">
        <v>0</v>
      </c>
      <c r="H10" s="13">
        <v>2.7141999999999999E-2</v>
      </c>
      <c r="I10" s="13">
        <v>0.260153498047831</v>
      </c>
      <c r="J10" s="13">
        <v>7.1924290220820098E-4</v>
      </c>
      <c r="K10" s="13">
        <v>1.16403785488959E-3</v>
      </c>
      <c r="L10" s="13">
        <v>3.3266305761358701E-2</v>
      </c>
      <c r="M10" s="13">
        <v>0.84398930999999999</v>
      </c>
      <c r="N10" s="13">
        <v>0</v>
      </c>
      <c r="O10" s="13">
        <v>0</v>
      </c>
      <c r="P10" s="13">
        <v>9.9460999999999994E-4</v>
      </c>
      <c r="Q10" s="13">
        <v>0</v>
      </c>
      <c r="R10" s="13">
        <v>0</v>
      </c>
      <c r="S10" s="13">
        <v>1.2083189999999999</v>
      </c>
      <c r="T10" s="13">
        <v>0</v>
      </c>
      <c r="U10" s="13">
        <v>0</v>
      </c>
      <c r="V10" s="13">
        <v>0</v>
      </c>
      <c r="W10" s="13">
        <v>0</v>
      </c>
      <c r="X10" s="13">
        <v>0</v>
      </c>
      <c r="Y10" s="13">
        <v>0</v>
      </c>
      <c r="Z10" s="13">
        <v>0</v>
      </c>
      <c r="AA10" s="13">
        <v>0</v>
      </c>
      <c r="AB10" s="13">
        <v>13.371840813010801</v>
      </c>
      <c r="AC10" s="52">
        <v>4.23825879484932E-4</v>
      </c>
      <c r="AD10" s="28">
        <v>2.87996632332865E-4</v>
      </c>
      <c r="AE10" s="28">
        <v>3.7854946376757599E-4</v>
      </c>
      <c r="AF10" s="28">
        <v>0</v>
      </c>
      <c r="AG10" s="13">
        <v>4.3214788232307901</v>
      </c>
      <c r="AH10" s="13">
        <v>0</v>
      </c>
      <c r="AI10" s="13">
        <v>4.3214788232307901</v>
      </c>
      <c r="AJ10" s="13">
        <v>0</v>
      </c>
      <c r="AK10" s="13">
        <v>0</v>
      </c>
      <c r="AL10" s="13">
        <v>2.59196969099579E-2</v>
      </c>
      <c r="AM10" s="13">
        <v>0</v>
      </c>
      <c r="AN10" s="13">
        <v>12.2058529365378</v>
      </c>
      <c r="AO10" s="13">
        <v>7.8843741133070404</v>
      </c>
      <c r="AP10" s="13">
        <v>0</v>
      </c>
      <c r="AQ10" s="12">
        <v>0</v>
      </c>
      <c r="AR10" s="28">
        <v>2.87996632332865E-4</v>
      </c>
      <c r="AS10" s="28">
        <v>3.3327304805022101E-4</v>
      </c>
      <c r="AT10" s="28">
        <v>0</v>
      </c>
      <c r="AU10" s="13">
        <v>4.4206061513786601</v>
      </c>
      <c r="AV10" s="13">
        <v>0</v>
      </c>
      <c r="AW10" s="13">
        <v>4.4206061513786601</v>
      </c>
      <c r="AX10" s="13">
        <v>0</v>
      </c>
      <c r="AY10" s="13">
        <v>0</v>
      </c>
      <c r="AZ10" s="13">
        <v>2.59196969099579E-2</v>
      </c>
      <c r="BA10" s="11">
        <v>10.8637834453186</v>
      </c>
      <c r="BB10" s="11">
        <v>6.4431772939399403</v>
      </c>
      <c r="BC10" s="54">
        <v>2.87996632332865E-4</v>
      </c>
      <c r="BD10" s="55">
        <v>2.87996632332865E-4</v>
      </c>
      <c r="BE10" s="55">
        <v>0</v>
      </c>
      <c r="BF10" s="11">
        <v>4.5097851407455796</v>
      </c>
      <c r="BG10" s="11">
        <v>0</v>
      </c>
      <c r="BH10" s="11">
        <v>4.5097851407455796</v>
      </c>
      <c r="BI10" s="11">
        <v>0</v>
      </c>
      <c r="BJ10" s="11">
        <v>0</v>
      </c>
      <c r="BK10" s="11">
        <v>9.4546778893014896</v>
      </c>
      <c r="BL10" s="15">
        <v>4.94489274855591</v>
      </c>
    </row>
    <row r="11" spans="1:64" x14ac:dyDescent="0.35">
      <c r="A11" s="11" t="s">
        <v>17</v>
      </c>
      <c r="B11" t="s">
        <v>889</v>
      </c>
      <c r="C11" t="s">
        <v>886</v>
      </c>
      <c r="D11" s="12" t="s">
        <v>18</v>
      </c>
      <c r="E11" s="13">
        <v>12.2134290755076</v>
      </c>
      <c r="F11" s="13">
        <v>0.46710034852990201</v>
      </c>
      <c r="G11" s="13">
        <v>0</v>
      </c>
      <c r="H11" s="13">
        <v>2.7141999999999999E-2</v>
      </c>
      <c r="I11" s="13">
        <v>0.200369714837729</v>
      </c>
      <c r="J11" s="13">
        <v>7.1924290220820098E-4</v>
      </c>
      <c r="K11" s="13">
        <v>1.16403785488959E-3</v>
      </c>
      <c r="L11" s="13">
        <v>2.6723382242543899E-2</v>
      </c>
      <c r="M11" s="13">
        <v>0.28676076</v>
      </c>
      <c r="N11" s="13">
        <v>0</v>
      </c>
      <c r="O11" s="13">
        <v>0</v>
      </c>
      <c r="P11" s="13">
        <v>9.2551000000000005E-4</v>
      </c>
      <c r="Q11" s="13">
        <v>0</v>
      </c>
      <c r="R11" s="13">
        <v>0</v>
      </c>
      <c r="S11" s="13">
        <v>0.14801</v>
      </c>
      <c r="T11" s="13">
        <v>0</v>
      </c>
      <c r="U11" s="13">
        <v>0</v>
      </c>
      <c r="V11" s="13">
        <v>0</v>
      </c>
      <c r="W11" s="13">
        <v>0</v>
      </c>
      <c r="X11" s="13">
        <v>0</v>
      </c>
      <c r="Y11" s="13">
        <v>0</v>
      </c>
      <c r="Z11" s="13">
        <v>0</v>
      </c>
      <c r="AA11" s="13">
        <v>0</v>
      </c>
      <c r="AB11" s="13">
        <v>13.372344071874901</v>
      </c>
      <c r="AC11" s="52">
        <v>4.2384183047729403E-4</v>
      </c>
      <c r="AD11" s="28">
        <v>3.27273424729117E-4</v>
      </c>
      <c r="AE11" s="28">
        <v>3.9165236189456801E-4</v>
      </c>
      <c r="AF11" s="28">
        <v>0</v>
      </c>
      <c r="AG11" s="13">
        <v>4.9108392793234001</v>
      </c>
      <c r="AH11" s="13">
        <v>0</v>
      </c>
      <c r="AI11" s="13">
        <v>4.9108392793234001</v>
      </c>
      <c r="AJ11" s="13">
        <v>0</v>
      </c>
      <c r="AK11" s="13">
        <v>0</v>
      </c>
      <c r="AL11" s="13">
        <v>2.9454608225620502E-2</v>
      </c>
      <c r="AM11" s="13">
        <v>0</v>
      </c>
      <c r="AN11" s="13">
        <v>12.630977203294799</v>
      </c>
      <c r="AO11" s="13">
        <v>7.7201379239713503</v>
      </c>
      <c r="AP11" s="13">
        <v>0</v>
      </c>
      <c r="AQ11" s="12">
        <v>0</v>
      </c>
      <c r="AR11" s="28">
        <v>3.27273424729117E-4</v>
      </c>
      <c r="AS11" s="28">
        <v>3.5946289331184199E-4</v>
      </c>
      <c r="AT11" s="28">
        <v>0</v>
      </c>
      <c r="AU11" s="13">
        <v>5.0234855276646098</v>
      </c>
      <c r="AV11" s="13">
        <v>0</v>
      </c>
      <c r="AW11" s="13">
        <v>5.0234855276646098</v>
      </c>
      <c r="AX11" s="13">
        <v>0</v>
      </c>
      <c r="AY11" s="13">
        <v>0</v>
      </c>
      <c r="AZ11" s="13">
        <v>2.9454608225620502E-2</v>
      </c>
      <c r="BA11" s="11">
        <v>11.718998311548001</v>
      </c>
      <c r="BB11" s="11">
        <v>6.6955127838833501</v>
      </c>
      <c r="BC11" s="54">
        <v>3.27273424729117E-4</v>
      </c>
      <c r="BD11" s="55">
        <v>3.27273424729117E-4</v>
      </c>
      <c r="BE11" s="55">
        <v>0</v>
      </c>
      <c r="BF11" s="11">
        <v>5.1248266892871497</v>
      </c>
      <c r="BG11" s="11">
        <v>0</v>
      </c>
      <c r="BH11" s="11">
        <v>5.1248266892871497</v>
      </c>
      <c r="BI11" s="11">
        <v>0</v>
      </c>
      <c r="BJ11" s="11">
        <v>0</v>
      </c>
      <c r="BK11" s="11">
        <v>10.7441006774205</v>
      </c>
      <c r="BL11" s="15">
        <v>5.6192739881333296</v>
      </c>
    </row>
    <row r="12" spans="1:64" x14ac:dyDescent="0.35">
      <c r="A12" s="11" t="s">
        <v>19</v>
      </c>
      <c r="B12" t="s">
        <v>890</v>
      </c>
      <c r="C12" t="s">
        <v>886</v>
      </c>
      <c r="D12" s="12" t="s">
        <v>20</v>
      </c>
      <c r="E12" s="13">
        <v>10.973138000132099</v>
      </c>
      <c r="F12" s="13">
        <v>0.329459811346766</v>
      </c>
      <c r="G12" s="13">
        <v>0</v>
      </c>
      <c r="H12" s="13">
        <v>2.7141999999999999E-2</v>
      </c>
      <c r="I12" s="13">
        <v>0.23741531535303501</v>
      </c>
      <c r="J12" s="13">
        <v>7.1924290220820098E-4</v>
      </c>
      <c r="K12" s="13">
        <v>1.16403785488959E-3</v>
      </c>
      <c r="L12" s="13">
        <v>1.7387019536081001</v>
      </c>
      <c r="M12" s="13">
        <v>0.62082300000000001</v>
      </c>
      <c r="N12" s="13">
        <v>0</v>
      </c>
      <c r="O12" s="13">
        <v>0</v>
      </c>
      <c r="P12" s="13">
        <v>1.0320800000000001E-3</v>
      </c>
      <c r="Q12" s="13">
        <v>0</v>
      </c>
      <c r="R12" s="13">
        <v>0</v>
      </c>
      <c r="S12" s="13">
        <v>7.7226000000000003E-2</v>
      </c>
      <c r="T12" s="13">
        <v>0</v>
      </c>
      <c r="U12" s="13">
        <v>0</v>
      </c>
      <c r="V12" s="13">
        <v>0</v>
      </c>
      <c r="W12" s="13">
        <v>0</v>
      </c>
      <c r="X12" s="13">
        <v>0</v>
      </c>
      <c r="Y12" s="13">
        <v>0</v>
      </c>
      <c r="Z12" s="13">
        <v>0</v>
      </c>
      <c r="AA12" s="13">
        <v>0</v>
      </c>
      <c r="AB12" s="13">
        <v>14.006821441197101</v>
      </c>
      <c r="AC12" s="52">
        <v>4.4395184620561599E-4</v>
      </c>
      <c r="AD12" s="28">
        <v>2.93339711430847E-4</v>
      </c>
      <c r="AE12" s="28">
        <v>3.9374780128069301E-4</v>
      </c>
      <c r="AF12" s="28">
        <v>0</v>
      </c>
      <c r="AG12" s="13">
        <v>4.40165338286275</v>
      </c>
      <c r="AH12" s="13">
        <v>0</v>
      </c>
      <c r="AI12" s="13">
        <v>4.40165338286275</v>
      </c>
      <c r="AJ12" s="13">
        <v>0</v>
      </c>
      <c r="AK12" s="13">
        <v>0</v>
      </c>
      <c r="AL12" s="13">
        <v>2.64005740287763E-2</v>
      </c>
      <c r="AM12" s="13">
        <v>0</v>
      </c>
      <c r="AN12" s="13">
        <v>12.6953445083773</v>
      </c>
      <c r="AO12" s="13">
        <v>8.2936911255144992</v>
      </c>
      <c r="AP12" s="13">
        <v>0</v>
      </c>
      <c r="AQ12" s="12">
        <v>0</v>
      </c>
      <c r="AR12" s="28">
        <v>2.93339711430847E-4</v>
      </c>
      <c r="AS12" s="28">
        <v>3.4354375635576998E-4</v>
      </c>
      <c r="AT12" s="28">
        <v>0</v>
      </c>
      <c r="AU12" s="13">
        <v>4.5026197781926802</v>
      </c>
      <c r="AV12" s="13">
        <v>0</v>
      </c>
      <c r="AW12" s="13">
        <v>4.5026197781926802</v>
      </c>
      <c r="AX12" s="13">
        <v>0</v>
      </c>
      <c r="AY12" s="13">
        <v>0</v>
      </c>
      <c r="AZ12" s="13">
        <v>2.64005740287763E-2</v>
      </c>
      <c r="BA12" s="11">
        <v>11.1982623395781</v>
      </c>
      <c r="BB12" s="11">
        <v>6.69564256138539</v>
      </c>
      <c r="BC12" s="54">
        <v>2.93339711430847E-4</v>
      </c>
      <c r="BD12" s="55">
        <v>2.93339711430847E-4</v>
      </c>
      <c r="BE12" s="55">
        <v>0</v>
      </c>
      <c r="BF12" s="11">
        <v>4.5934532674410899</v>
      </c>
      <c r="BG12" s="11">
        <v>0</v>
      </c>
      <c r="BH12" s="11">
        <v>4.5934532674410899</v>
      </c>
      <c r="BI12" s="11">
        <v>0</v>
      </c>
      <c r="BJ12" s="11">
        <v>0</v>
      </c>
      <c r="BK12" s="11">
        <v>9.6300865091845598</v>
      </c>
      <c r="BL12" s="15">
        <v>5.0366332417434698</v>
      </c>
    </row>
    <row r="13" spans="1:64" x14ac:dyDescent="0.35">
      <c r="A13" s="11" t="s">
        <v>21</v>
      </c>
      <c r="B13" t="s">
        <v>891</v>
      </c>
      <c r="C13" t="s">
        <v>892</v>
      </c>
      <c r="D13" s="12" t="s">
        <v>22</v>
      </c>
      <c r="E13" s="13">
        <v>14.6709741150136</v>
      </c>
      <c r="F13" s="13">
        <v>8.7842886070403292</v>
      </c>
      <c r="G13" s="13">
        <v>0</v>
      </c>
      <c r="H13" s="13">
        <v>0</v>
      </c>
      <c r="I13" s="13">
        <v>0.41546399471631001</v>
      </c>
      <c r="J13" s="13">
        <v>0</v>
      </c>
      <c r="K13" s="13">
        <v>0</v>
      </c>
      <c r="L13" s="13">
        <v>0</v>
      </c>
      <c r="M13" s="13">
        <v>0</v>
      </c>
      <c r="N13" s="13">
        <v>0</v>
      </c>
      <c r="O13" s="13">
        <v>0</v>
      </c>
      <c r="P13" s="13">
        <v>5.4153999999999997E-4</v>
      </c>
      <c r="Q13" s="13">
        <v>0</v>
      </c>
      <c r="R13" s="13">
        <v>0</v>
      </c>
      <c r="S13" s="13">
        <v>0</v>
      </c>
      <c r="T13" s="13">
        <v>0</v>
      </c>
      <c r="U13" s="13">
        <v>0</v>
      </c>
      <c r="V13" s="13">
        <v>0</v>
      </c>
      <c r="W13" s="13">
        <v>0</v>
      </c>
      <c r="X13" s="13">
        <v>0</v>
      </c>
      <c r="Y13" s="13">
        <v>0</v>
      </c>
      <c r="Z13" s="13">
        <v>0</v>
      </c>
      <c r="AA13" s="13">
        <v>0</v>
      </c>
      <c r="AB13" s="13">
        <v>23.8712682567703</v>
      </c>
      <c r="AC13" s="52">
        <v>7.5660946049419604E-4</v>
      </c>
      <c r="AD13" s="28">
        <v>8.98519360741684E-4</v>
      </c>
      <c r="AE13" s="28">
        <v>8.0391276057669196E-4</v>
      </c>
      <c r="AF13" s="28">
        <v>0</v>
      </c>
      <c r="AG13" s="13">
        <v>13.4825617864176</v>
      </c>
      <c r="AH13" s="13">
        <v>0</v>
      </c>
      <c r="AI13" s="13">
        <v>13.4825617864176</v>
      </c>
      <c r="AJ13" s="13">
        <v>0</v>
      </c>
      <c r="AK13" s="13">
        <v>0</v>
      </c>
      <c r="AL13" s="13">
        <v>8.0866742466751601E-2</v>
      </c>
      <c r="AM13" s="13">
        <v>0</v>
      </c>
      <c r="AN13" s="13">
        <v>25.946981191174501</v>
      </c>
      <c r="AO13" s="13">
        <v>12.4644194047568</v>
      </c>
      <c r="AP13" s="13">
        <v>0</v>
      </c>
      <c r="AQ13" s="12">
        <v>0</v>
      </c>
      <c r="AR13" s="28">
        <v>8.98519360741684E-4</v>
      </c>
      <c r="AS13" s="28">
        <v>8.5121606065918798E-4</v>
      </c>
      <c r="AT13" s="28">
        <v>0</v>
      </c>
      <c r="AU13" s="13">
        <v>13.7918286788739</v>
      </c>
      <c r="AV13" s="13">
        <v>0</v>
      </c>
      <c r="AW13" s="13">
        <v>13.7918286788739</v>
      </c>
      <c r="AX13" s="13">
        <v>0</v>
      </c>
      <c r="AY13" s="13">
        <v>0</v>
      </c>
      <c r="AZ13" s="13">
        <v>8.0866742466751601E-2</v>
      </c>
      <c r="BA13" s="11">
        <v>27.761964088482198</v>
      </c>
      <c r="BB13" s="11">
        <v>13.9701354096083</v>
      </c>
      <c r="BC13" s="54">
        <v>8.98519360741684E-4</v>
      </c>
      <c r="BD13" s="55">
        <v>8.98519360741684E-4</v>
      </c>
      <c r="BE13" s="55">
        <v>0</v>
      </c>
      <c r="BF13" s="11">
        <v>14.0700577951954</v>
      </c>
      <c r="BG13" s="11">
        <v>0</v>
      </c>
      <c r="BH13" s="11">
        <v>14.0700577951954</v>
      </c>
      <c r="BI13" s="11">
        <v>0</v>
      </c>
      <c r="BJ13" s="11">
        <v>0</v>
      </c>
      <c r="BK13" s="11">
        <v>29.4976058028865</v>
      </c>
      <c r="BL13" s="15">
        <v>15.427548007691099</v>
      </c>
    </row>
    <row r="14" spans="1:64" x14ac:dyDescent="0.35">
      <c r="A14" s="11" t="s">
        <v>23</v>
      </c>
      <c r="B14" t="s">
        <v>893</v>
      </c>
      <c r="C14" t="s">
        <v>886</v>
      </c>
      <c r="D14" s="12" t="s">
        <v>24</v>
      </c>
      <c r="E14" s="13">
        <v>4.9255914816545197</v>
      </c>
      <c r="F14" s="13">
        <v>0.15421235792125601</v>
      </c>
      <c r="G14" s="13">
        <v>0</v>
      </c>
      <c r="H14" s="13">
        <v>2.7141999999999999E-2</v>
      </c>
      <c r="I14" s="13">
        <v>0.127932465943911</v>
      </c>
      <c r="J14" s="13">
        <v>7.1924290220820098E-4</v>
      </c>
      <c r="K14" s="13">
        <v>1.16403785488959E-3</v>
      </c>
      <c r="L14" s="13">
        <v>0.21920661650336701</v>
      </c>
      <c r="M14" s="13">
        <v>0.27994257</v>
      </c>
      <c r="N14" s="13">
        <v>0</v>
      </c>
      <c r="O14" s="13">
        <v>0</v>
      </c>
      <c r="P14" s="13">
        <v>9.2551000000000005E-4</v>
      </c>
      <c r="Q14" s="13">
        <v>0</v>
      </c>
      <c r="R14" s="13">
        <v>0</v>
      </c>
      <c r="S14" s="13">
        <v>0.83769000000000005</v>
      </c>
      <c r="T14" s="13">
        <v>0</v>
      </c>
      <c r="U14" s="13">
        <v>0</v>
      </c>
      <c r="V14" s="13">
        <v>0</v>
      </c>
      <c r="W14" s="13">
        <v>0</v>
      </c>
      <c r="X14" s="13">
        <v>0</v>
      </c>
      <c r="Y14" s="13">
        <v>0</v>
      </c>
      <c r="Z14" s="13">
        <v>0</v>
      </c>
      <c r="AA14" s="13">
        <v>0</v>
      </c>
      <c r="AB14" s="13">
        <v>6.5745262827801501</v>
      </c>
      <c r="AC14" s="52">
        <v>2.08382258131945E-4</v>
      </c>
      <c r="AD14" s="28">
        <v>1.4968229661841301E-4</v>
      </c>
      <c r="AE14" s="28">
        <v>1.8881560429410101E-4</v>
      </c>
      <c r="AF14" s="28">
        <v>0</v>
      </c>
      <c r="AG14" s="13">
        <v>2.2460293018336301</v>
      </c>
      <c r="AH14" s="13">
        <v>0</v>
      </c>
      <c r="AI14" s="13">
        <v>2.2460293018336301</v>
      </c>
      <c r="AJ14" s="13">
        <v>0</v>
      </c>
      <c r="AK14" s="13">
        <v>0</v>
      </c>
      <c r="AL14" s="13">
        <v>1.34714066956572E-2</v>
      </c>
      <c r="AM14" s="13">
        <v>0</v>
      </c>
      <c r="AN14" s="13">
        <v>6.0886654698793299</v>
      </c>
      <c r="AO14" s="13">
        <v>3.84263616804571</v>
      </c>
      <c r="AP14" s="13">
        <v>0</v>
      </c>
      <c r="AQ14" s="12">
        <v>0</v>
      </c>
      <c r="AR14" s="28">
        <v>1.4968229661841301E-4</v>
      </c>
      <c r="AS14" s="28">
        <v>1.6924895045625701E-4</v>
      </c>
      <c r="AT14" s="28">
        <v>0</v>
      </c>
      <c r="AU14" s="13">
        <v>2.2975493700185599</v>
      </c>
      <c r="AV14" s="13">
        <v>0</v>
      </c>
      <c r="AW14" s="13">
        <v>2.2975493700185599</v>
      </c>
      <c r="AX14" s="13">
        <v>0</v>
      </c>
      <c r="AY14" s="13">
        <v>0</v>
      </c>
      <c r="AZ14" s="13">
        <v>1.34714066956572E-2</v>
      </c>
      <c r="BA14" s="11">
        <v>5.5173580106003</v>
      </c>
      <c r="BB14" s="11">
        <v>3.2198086405817401</v>
      </c>
      <c r="BC14" s="54">
        <v>1.4968229661841301E-4</v>
      </c>
      <c r="BD14" s="55">
        <v>1.4968229661841301E-4</v>
      </c>
      <c r="BE14" s="55">
        <v>0</v>
      </c>
      <c r="BF14" s="11">
        <v>2.3438989256728102</v>
      </c>
      <c r="BG14" s="11">
        <v>0</v>
      </c>
      <c r="BH14" s="11">
        <v>2.3438989256728102</v>
      </c>
      <c r="BI14" s="11">
        <v>0</v>
      </c>
      <c r="BJ14" s="11">
        <v>0</v>
      </c>
      <c r="BK14" s="11">
        <v>4.91393905822585</v>
      </c>
      <c r="BL14" s="15">
        <v>2.5700401325530402</v>
      </c>
    </row>
    <row r="15" spans="1:64" x14ac:dyDescent="0.35">
      <c r="A15" s="11" t="s">
        <v>25</v>
      </c>
      <c r="B15" t="s">
        <v>894</v>
      </c>
      <c r="C15" t="s">
        <v>895</v>
      </c>
      <c r="D15" s="12" t="s">
        <v>26</v>
      </c>
      <c r="E15" s="13">
        <v>78.560225566107604</v>
      </c>
      <c r="F15" s="13">
        <v>22.694374190297399</v>
      </c>
      <c r="G15" s="13">
        <v>0</v>
      </c>
      <c r="H15" s="13">
        <v>2.7141999999999999E-2</v>
      </c>
      <c r="I15" s="13">
        <v>2.0050656839948999</v>
      </c>
      <c r="J15" s="13">
        <v>7.1924290220820098E-4</v>
      </c>
      <c r="K15" s="13">
        <v>1.16403785488959E-3</v>
      </c>
      <c r="L15" s="13">
        <v>0</v>
      </c>
      <c r="M15" s="13">
        <v>3.5838903599999998</v>
      </c>
      <c r="N15" s="13">
        <v>0.10195</v>
      </c>
      <c r="O15" s="13">
        <v>13.2088451952306</v>
      </c>
      <c r="P15" s="13">
        <v>1.25665E-3</v>
      </c>
      <c r="Q15" s="13">
        <v>1.9592999999999999E-2</v>
      </c>
      <c r="R15" s="13">
        <v>3.9946434151904899</v>
      </c>
      <c r="S15" s="13">
        <v>2.3443960000000001</v>
      </c>
      <c r="T15" s="13">
        <v>8.8731000000000004E-2</v>
      </c>
      <c r="U15" s="13">
        <v>25.731337959175701</v>
      </c>
      <c r="V15" s="13">
        <v>0</v>
      </c>
      <c r="W15" s="13">
        <v>0.229268</v>
      </c>
      <c r="X15" s="13">
        <v>0.52718399999999999</v>
      </c>
      <c r="Y15" s="13">
        <v>0.03</v>
      </c>
      <c r="Z15" s="13">
        <v>0.12578900000000001</v>
      </c>
      <c r="AA15" s="13">
        <v>0</v>
      </c>
      <c r="AB15" s="13">
        <v>153.27557530075401</v>
      </c>
      <c r="AC15" s="52">
        <v>4.8581310841056798E-3</v>
      </c>
      <c r="AD15" s="28">
        <v>6.3886972580024697E-3</v>
      </c>
      <c r="AE15" s="28">
        <v>5.3683198087379402E-3</v>
      </c>
      <c r="AF15" s="28">
        <v>3.3706705999659399E-3</v>
      </c>
      <c r="AG15" s="13">
        <v>95.864384541067693</v>
      </c>
      <c r="AH15" s="13">
        <v>0</v>
      </c>
      <c r="AI15" s="13">
        <v>95.864384541067693</v>
      </c>
      <c r="AJ15" s="13">
        <v>0</v>
      </c>
      <c r="AK15" s="13">
        <v>0.50560058999489099</v>
      </c>
      <c r="AL15" s="13">
        <v>0.57498275322022296</v>
      </c>
      <c r="AM15" s="13">
        <v>13.2088451952306</v>
      </c>
      <c r="AN15" s="13">
        <v>173.813376488263</v>
      </c>
      <c r="AO15" s="13">
        <v>64.740146751965099</v>
      </c>
      <c r="AP15" s="13">
        <v>0</v>
      </c>
      <c r="AQ15" s="12">
        <v>5.6249999999999998E-3</v>
      </c>
      <c r="AR15" s="28">
        <v>6.3886972580024697E-3</v>
      </c>
      <c r="AS15" s="28">
        <v>5.8785085333702101E-3</v>
      </c>
      <c r="AT15" s="28">
        <v>3.3706705999659399E-3</v>
      </c>
      <c r="AU15" s="13">
        <v>98.063349453961095</v>
      </c>
      <c r="AV15" s="13">
        <v>0</v>
      </c>
      <c r="AW15" s="13">
        <v>98.063349453961095</v>
      </c>
      <c r="AX15" s="13">
        <v>0</v>
      </c>
      <c r="AY15" s="13">
        <v>0.84266764999148502</v>
      </c>
      <c r="AZ15" s="13">
        <v>0.57498275322022296</v>
      </c>
      <c r="BA15" s="11">
        <v>192.589272477549</v>
      </c>
      <c r="BB15" s="11">
        <v>94.525923023587495</v>
      </c>
      <c r="BC15" s="54">
        <v>6.3886972580024697E-3</v>
      </c>
      <c r="BD15" s="55">
        <v>6.3886972580024697E-3</v>
      </c>
      <c r="BE15" s="55">
        <v>3.3706705999659399E-3</v>
      </c>
      <c r="BF15" s="11">
        <v>100.041628020015</v>
      </c>
      <c r="BG15" s="11">
        <v>0</v>
      </c>
      <c r="BH15" s="11">
        <v>100.041628020015</v>
      </c>
      <c r="BI15" s="11">
        <v>0</v>
      </c>
      <c r="BJ15" s="11">
        <v>1.68533529998297</v>
      </c>
      <c r="BK15" s="11">
        <v>211.426311083055</v>
      </c>
      <c r="BL15" s="15">
        <v>111.38468306304</v>
      </c>
    </row>
    <row r="16" spans="1:64" x14ac:dyDescent="0.35">
      <c r="A16" s="11" t="s">
        <v>27</v>
      </c>
      <c r="B16" t="s">
        <v>896</v>
      </c>
      <c r="C16" t="s">
        <v>895</v>
      </c>
      <c r="D16" s="12" t="s">
        <v>28</v>
      </c>
      <c r="E16" s="13">
        <v>75.701929611391407</v>
      </c>
      <c r="F16" s="13">
        <v>8.4779015022632294</v>
      </c>
      <c r="G16" s="13">
        <v>0</v>
      </c>
      <c r="H16" s="13">
        <v>4.4177000000000001E-2</v>
      </c>
      <c r="I16" s="13">
        <v>3.0991111122514701</v>
      </c>
      <c r="J16" s="13">
        <v>7.1924290220820098E-4</v>
      </c>
      <c r="K16" s="13">
        <v>1.16403785488959E-3</v>
      </c>
      <c r="L16" s="13">
        <v>0</v>
      </c>
      <c r="M16" s="13">
        <v>5.1731329800000001</v>
      </c>
      <c r="N16" s="13">
        <v>9.6359E-2</v>
      </c>
      <c r="O16" s="13">
        <v>11.869721428393801</v>
      </c>
      <c r="P16" s="13">
        <v>1.1875500000000001E-3</v>
      </c>
      <c r="Q16" s="13">
        <v>3.1060999999999998E-2</v>
      </c>
      <c r="R16" s="13">
        <v>6.3327642015944399</v>
      </c>
      <c r="S16" s="13">
        <v>1.477563</v>
      </c>
      <c r="T16" s="13">
        <v>0.10177899999999999</v>
      </c>
      <c r="U16" s="13">
        <v>31.8093017414397</v>
      </c>
      <c r="V16" s="13">
        <v>0</v>
      </c>
      <c r="W16" s="13">
        <v>0.204483</v>
      </c>
      <c r="X16" s="13">
        <v>0.58267599999999997</v>
      </c>
      <c r="Y16" s="13">
        <v>0.03</v>
      </c>
      <c r="Z16" s="13">
        <v>0.12</v>
      </c>
      <c r="AA16" s="13">
        <v>0</v>
      </c>
      <c r="AB16" s="13">
        <v>145.15503140809099</v>
      </c>
      <c r="AC16" s="52">
        <v>4.6007471752383998E-3</v>
      </c>
      <c r="AD16" s="28">
        <v>5.2298743293244998E-3</v>
      </c>
      <c r="AE16" s="28">
        <v>4.8104562266004297E-3</v>
      </c>
      <c r="AF16" s="28">
        <v>6.1835984706588801E-3</v>
      </c>
      <c r="AG16" s="13">
        <v>78.475886954859305</v>
      </c>
      <c r="AH16" s="13">
        <v>0</v>
      </c>
      <c r="AI16" s="13">
        <v>78.475886954859305</v>
      </c>
      <c r="AJ16" s="13">
        <v>0</v>
      </c>
      <c r="AK16" s="13">
        <v>0.92753977059883197</v>
      </c>
      <c r="AL16" s="13">
        <v>0.47068868963920502</v>
      </c>
      <c r="AM16" s="13">
        <v>11.869721428393801</v>
      </c>
      <c r="AN16" s="13">
        <v>156.184238228553</v>
      </c>
      <c r="AO16" s="13">
        <v>65.838629845299593</v>
      </c>
      <c r="AP16" s="13">
        <v>0</v>
      </c>
      <c r="AQ16" s="12">
        <v>8.2559999999999995E-3</v>
      </c>
      <c r="AR16" s="28">
        <v>5.2298743293244998E-3</v>
      </c>
      <c r="AS16" s="28">
        <v>5.0201652779624604E-3</v>
      </c>
      <c r="AT16" s="28">
        <v>6.1835984706588801E-3</v>
      </c>
      <c r="AU16" s="13">
        <v>80.275989492919194</v>
      </c>
      <c r="AV16" s="13">
        <v>0</v>
      </c>
      <c r="AW16" s="13">
        <v>80.275989492919194</v>
      </c>
      <c r="AX16" s="13">
        <v>0</v>
      </c>
      <c r="AY16" s="13">
        <v>1.5458996176647199</v>
      </c>
      <c r="AZ16" s="13">
        <v>0.47068868963920502</v>
      </c>
      <c r="BA16" s="11">
        <v>165.27797142141301</v>
      </c>
      <c r="BB16" s="11">
        <v>85.001981928493507</v>
      </c>
      <c r="BC16" s="54">
        <v>5.2298743293244998E-3</v>
      </c>
      <c r="BD16" s="55">
        <v>5.2298743293244998E-3</v>
      </c>
      <c r="BE16" s="55">
        <v>6.1835984706588801E-3</v>
      </c>
      <c r="BF16" s="11">
        <v>81.895435190694201</v>
      </c>
      <c r="BG16" s="11">
        <v>0</v>
      </c>
      <c r="BH16" s="11">
        <v>81.895435190694201</v>
      </c>
      <c r="BI16" s="11">
        <v>0</v>
      </c>
      <c r="BJ16" s="11">
        <v>3.0917992353294399</v>
      </c>
      <c r="BK16" s="11">
        <v>174.79226144189201</v>
      </c>
      <c r="BL16" s="15">
        <v>92.896826251197396</v>
      </c>
    </row>
    <row r="17" spans="1:64" x14ac:dyDescent="0.35">
      <c r="A17" s="11" t="s">
        <v>29</v>
      </c>
      <c r="B17" t="s">
        <v>897</v>
      </c>
      <c r="C17" t="s">
        <v>898</v>
      </c>
      <c r="D17" s="12" t="s">
        <v>773</v>
      </c>
      <c r="E17" s="13">
        <v>85.521231759383497</v>
      </c>
      <c r="F17" s="13">
        <v>16.750639036428002</v>
      </c>
      <c r="G17" s="13">
        <v>0</v>
      </c>
      <c r="H17" s="13">
        <v>2.7141999999999999E-2</v>
      </c>
      <c r="I17" s="13">
        <v>1.96092858073378</v>
      </c>
      <c r="J17" s="13">
        <v>7.1924290220820098E-4</v>
      </c>
      <c r="K17" s="13">
        <v>1.16403785488959E-3</v>
      </c>
      <c r="L17" s="13">
        <v>0</v>
      </c>
      <c r="M17" s="13">
        <v>0.39679581000000003</v>
      </c>
      <c r="N17" s="13">
        <v>2.6637999999999998E-2</v>
      </c>
      <c r="O17" s="13">
        <v>16.5935079756288</v>
      </c>
      <c r="P17" s="13">
        <v>1.2941199999999999E-3</v>
      </c>
      <c r="Q17" s="13">
        <v>2.6574E-2</v>
      </c>
      <c r="R17" s="13">
        <v>5.4180040969102103</v>
      </c>
      <c r="S17" s="13">
        <v>0.26845400000000003</v>
      </c>
      <c r="T17" s="13">
        <v>2.4605999999999999E-2</v>
      </c>
      <c r="U17" s="13">
        <v>35.002434049442797</v>
      </c>
      <c r="V17" s="13">
        <v>0</v>
      </c>
      <c r="W17" s="13">
        <v>0.111536</v>
      </c>
      <c r="X17" s="13">
        <v>0.28209000000000001</v>
      </c>
      <c r="Y17" s="13">
        <v>4.9256000000000001E-2</v>
      </c>
      <c r="Z17" s="13">
        <v>0.13219800000000001</v>
      </c>
      <c r="AA17" s="13">
        <v>0</v>
      </c>
      <c r="AB17" s="13">
        <v>162.595212709284</v>
      </c>
      <c r="AC17" s="52">
        <v>5.15352074484018E-3</v>
      </c>
      <c r="AD17" s="28">
        <v>5.4613904558662597E-3</v>
      </c>
      <c r="AE17" s="28">
        <v>5.2561439818488804E-3</v>
      </c>
      <c r="AF17" s="28">
        <v>4.8856979977524497E-3</v>
      </c>
      <c r="AG17" s="13">
        <v>81.949858264809606</v>
      </c>
      <c r="AH17" s="13">
        <v>0</v>
      </c>
      <c r="AI17" s="13">
        <v>81.949858264809606</v>
      </c>
      <c r="AJ17" s="13">
        <v>0</v>
      </c>
      <c r="AK17" s="13">
        <v>0.73285469966286698</v>
      </c>
      <c r="AL17" s="13">
        <v>0.49152514102796402</v>
      </c>
      <c r="AM17" s="13">
        <v>16.5935079756288</v>
      </c>
      <c r="AN17" s="13">
        <v>170.43126586521001</v>
      </c>
      <c r="AO17" s="13">
        <v>71.887899624771805</v>
      </c>
      <c r="AP17" s="13">
        <v>0</v>
      </c>
      <c r="AQ17" s="12">
        <v>8.9006000000000002E-2</v>
      </c>
      <c r="AR17" s="28">
        <v>5.4613904558662597E-3</v>
      </c>
      <c r="AS17" s="28">
        <v>5.3587672188575696E-3</v>
      </c>
      <c r="AT17" s="28">
        <v>4.8856979977524497E-3</v>
      </c>
      <c r="AU17" s="13">
        <v>83.829647759141594</v>
      </c>
      <c r="AV17" s="13">
        <v>0</v>
      </c>
      <c r="AW17" s="13">
        <v>83.829647759141594</v>
      </c>
      <c r="AX17" s="13">
        <v>0</v>
      </c>
      <c r="AY17" s="13">
        <v>1.22142449943811</v>
      </c>
      <c r="AZ17" s="13">
        <v>0.49152514102796402</v>
      </c>
      <c r="BA17" s="11">
        <v>176.06623928774599</v>
      </c>
      <c r="BB17" s="11">
        <v>92.236591528603896</v>
      </c>
      <c r="BC17" s="54">
        <v>5.4613904558662597E-3</v>
      </c>
      <c r="BD17" s="55">
        <v>5.4613904558662597E-3</v>
      </c>
      <c r="BE17" s="55">
        <v>4.8856979977524497E-3</v>
      </c>
      <c r="BF17" s="11">
        <v>85.520783094465102</v>
      </c>
      <c r="BG17" s="11">
        <v>0</v>
      </c>
      <c r="BH17" s="11">
        <v>85.520783094465102</v>
      </c>
      <c r="BI17" s="11">
        <v>0</v>
      </c>
      <c r="BJ17" s="11">
        <v>2.4428489988762201</v>
      </c>
      <c r="BK17" s="11">
        <v>181.824533422423</v>
      </c>
      <c r="BL17" s="15">
        <v>96.303750327958198</v>
      </c>
    </row>
    <row r="18" spans="1:64" x14ac:dyDescent="0.35">
      <c r="A18" s="11" t="s">
        <v>30</v>
      </c>
      <c r="B18" t="s">
        <v>899</v>
      </c>
      <c r="C18" t="s">
        <v>886</v>
      </c>
      <c r="D18" s="12" t="s">
        <v>31</v>
      </c>
      <c r="E18" s="13">
        <v>12.451688813061899</v>
      </c>
      <c r="F18" s="13">
        <v>0.34721575923675402</v>
      </c>
      <c r="G18" s="13">
        <v>0</v>
      </c>
      <c r="H18" s="13">
        <v>2.7141999999999999E-2</v>
      </c>
      <c r="I18" s="13">
        <v>0.41570550100177101</v>
      </c>
      <c r="J18" s="13">
        <v>7.1924290220820098E-4</v>
      </c>
      <c r="K18" s="13">
        <v>1.16403785488959E-3</v>
      </c>
      <c r="L18" s="13">
        <v>5.0657444401501599E-2</v>
      </c>
      <c r="M18" s="13">
        <v>0.93488813999999998</v>
      </c>
      <c r="N18" s="13">
        <v>0</v>
      </c>
      <c r="O18" s="13">
        <v>0</v>
      </c>
      <c r="P18" s="13">
        <v>9.2551000000000005E-4</v>
      </c>
      <c r="Q18" s="13">
        <v>0</v>
      </c>
      <c r="R18" s="13">
        <v>0</v>
      </c>
      <c r="S18" s="13">
        <v>3.9199999999999999E-3</v>
      </c>
      <c r="T18" s="13">
        <v>0</v>
      </c>
      <c r="U18" s="13">
        <v>0</v>
      </c>
      <c r="V18" s="13">
        <v>0</v>
      </c>
      <c r="W18" s="13">
        <v>0</v>
      </c>
      <c r="X18" s="13">
        <v>0</v>
      </c>
      <c r="Y18" s="13">
        <v>0</v>
      </c>
      <c r="Z18" s="13">
        <v>0</v>
      </c>
      <c r="AA18" s="13">
        <v>0</v>
      </c>
      <c r="AB18" s="13">
        <v>14.234026448459</v>
      </c>
      <c r="AC18" s="52">
        <v>4.5115320040753397E-4</v>
      </c>
      <c r="AD18" s="28">
        <v>5.8757181802466401E-4</v>
      </c>
      <c r="AE18" s="28">
        <v>4.9662607294657696E-4</v>
      </c>
      <c r="AF18" s="28">
        <v>0</v>
      </c>
      <c r="AG18" s="13">
        <v>8.8166974320242293</v>
      </c>
      <c r="AH18" s="13">
        <v>0</v>
      </c>
      <c r="AI18" s="13">
        <v>8.8166974320242293</v>
      </c>
      <c r="AJ18" s="13">
        <v>0</v>
      </c>
      <c r="AK18" s="13">
        <v>0</v>
      </c>
      <c r="AL18" s="13">
        <v>5.2881463622219703E-2</v>
      </c>
      <c r="AM18" s="13">
        <v>0</v>
      </c>
      <c r="AN18" s="13">
        <v>16.031962118883101</v>
      </c>
      <c r="AO18" s="13">
        <v>7.2152646868589203</v>
      </c>
      <c r="AP18" s="13">
        <v>0</v>
      </c>
      <c r="AQ18" s="12">
        <v>0</v>
      </c>
      <c r="AR18" s="28">
        <v>5.8757181802466401E-4</v>
      </c>
      <c r="AS18" s="28">
        <v>5.4209894548562097E-4</v>
      </c>
      <c r="AT18" s="28">
        <v>0</v>
      </c>
      <c r="AU18" s="13">
        <v>9.0189373816513196</v>
      </c>
      <c r="AV18" s="13">
        <v>0</v>
      </c>
      <c r="AW18" s="13">
        <v>9.0189373816513196</v>
      </c>
      <c r="AX18" s="13">
        <v>0</v>
      </c>
      <c r="AY18" s="13">
        <v>0</v>
      </c>
      <c r="AZ18" s="13">
        <v>5.2881463622219703E-2</v>
      </c>
      <c r="BA18" s="11">
        <v>17.681653258105399</v>
      </c>
      <c r="BB18" s="11">
        <v>8.6627158764540493</v>
      </c>
      <c r="BC18" s="54">
        <v>5.8757181802466401E-4</v>
      </c>
      <c r="BD18" s="55">
        <v>5.8757181802466401E-4</v>
      </c>
      <c r="BE18" s="55">
        <v>0</v>
      </c>
      <c r="BF18" s="11">
        <v>9.20088069288893</v>
      </c>
      <c r="BG18" s="11">
        <v>0</v>
      </c>
      <c r="BH18" s="11">
        <v>9.20088069288893</v>
      </c>
      <c r="BI18" s="11">
        <v>0</v>
      </c>
      <c r="BJ18" s="11">
        <v>0</v>
      </c>
      <c r="BK18" s="11">
        <v>19.289469572108299</v>
      </c>
      <c r="BL18" s="15">
        <v>10.088588879219399</v>
      </c>
    </row>
    <row r="19" spans="1:64" x14ac:dyDescent="0.35">
      <c r="A19" s="11" t="s">
        <v>32</v>
      </c>
      <c r="B19" t="s">
        <v>900</v>
      </c>
      <c r="C19" t="s">
        <v>886</v>
      </c>
      <c r="D19" s="12" t="s">
        <v>33</v>
      </c>
      <c r="E19" s="13">
        <v>4.1816215394533698</v>
      </c>
      <c r="F19" s="13">
        <v>0.21477703538451801</v>
      </c>
      <c r="G19" s="13">
        <v>0</v>
      </c>
      <c r="H19" s="13">
        <v>2.7141999999999999E-2</v>
      </c>
      <c r="I19" s="13">
        <v>0.31613904604113402</v>
      </c>
      <c r="J19" s="13">
        <v>7.1924290220820098E-4</v>
      </c>
      <c r="K19" s="13">
        <v>1.16403785488959E-3</v>
      </c>
      <c r="L19" s="13">
        <v>2.1038420110556402</v>
      </c>
      <c r="M19" s="13">
        <v>0.69389937000000002</v>
      </c>
      <c r="N19" s="13">
        <v>0</v>
      </c>
      <c r="O19" s="13">
        <v>0</v>
      </c>
      <c r="P19" s="13">
        <v>8.7887999999999996E-4</v>
      </c>
      <c r="Q19" s="13">
        <v>0</v>
      </c>
      <c r="R19" s="13">
        <v>0</v>
      </c>
      <c r="S19" s="13">
        <v>0.71728199999999998</v>
      </c>
      <c r="T19" s="13">
        <v>0</v>
      </c>
      <c r="U19" s="13">
        <v>0</v>
      </c>
      <c r="V19" s="13">
        <v>0</v>
      </c>
      <c r="W19" s="13">
        <v>0</v>
      </c>
      <c r="X19" s="13">
        <v>0</v>
      </c>
      <c r="Y19" s="13">
        <v>0</v>
      </c>
      <c r="Z19" s="13">
        <v>0</v>
      </c>
      <c r="AA19" s="13">
        <v>0</v>
      </c>
      <c r="AB19" s="13">
        <v>8.2574651626917603</v>
      </c>
      <c r="AC19" s="52">
        <v>2.6172368365982802E-4</v>
      </c>
      <c r="AD19" s="28">
        <v>3.0700878822554299E-4</v>
      </c>
      <c r="AE19" s="28">
        <v>2.7681871851506599E-4</v>
      </c>
      <c r="AF19" s="28">
        <v>0</v>
      </c>
      <c r="AG19" s="13">
        <v>4.6067621211938299</v>
      </c>
      <c r="AH19" s="13">
        <v>0</v>
      </c>
      <c r="AI19" s="13">
        <v>4.6067621211938299</v>
      </c>
      <c r="AJ19" s="13">
        <v>0</v>
      </c>
      <c r="AK19" s="13">
        <v>0</v>
      </c>
      <c r="AL19" s="13">
        <v>2.76307909402989E-2</v>
      </c>
      <c r="AM19" s="13">
        <v>0</v>
      </c>
      <c r="AN19" s="13">
        <v>8.9343492880056701</v>
      </c>
      <c r="AO19" s="13">
        <v>4.3275871668118304</v>
      </c>
      <c r="AP19" s="13">
        <v>0</v>
      </c>
      <c r="AQ19" s="12">
        <v>0</v>
      </c>
      <c r="AR19" s="28">
        <v>3.0700878822554299E-4</v>
      </c>
      <c r="AS19" s="28">
        <v>2.9191375337030498E-4</v>
      </c>
      <c r="AT19" s="28">
        <v>0</v>
      </c>
      <c r="AU19" s="13">
        <v>4.7124333599447796</v>
      </c>
      <c r="AV19" s="13">
        <v>0</v>
      </c>
      <c r="AW19" s="13">
        <v>4.7124333599447796</v>
      </c>
      <c r="AX19" s="13">
        <v>0</v>
      </c>
      <c r="AY19" s="13">
        <v>0</v>
      </c>
      <c r="AZ19" s="13">
        <v>2.76307909402989E-2</v>
      </c>
      <c r="BA19" s="11">
        <v>9.5205120899920797</v>
      </c>
      <c r="BB19" s="11">
        <v>4.8080787300473098</v>
      </c>
      <c r="BC19" s="54">
        <v>3.0700878822554299E-4</v>
      </c>
      <c r="BD19" s="55">
        <v>3.0700878822554299E-4</v>
      </c>
      <c r="BE19" s="55">
        <v>0</v>
      </c>
      <c r="BF19" s="11">
        <v>4.8074995183194096</v>
      </c>
      <c r="BG19" s="11">
        <v>0</v>
      </c>
      <c r="BH19" s="11">
        <v>4.8074995183194096</v>
      </c>
      <c r="BI19" s="11">
        <v>0</v>
      </c>
      <c r="BJ19" s="11">
        <v>0</v>
      </c>
      <c r="BK19" s="11">
        <v>10.0788303611217</v>
      </c>
      <c r="BL19" s="15">
        <v>5.2713308428022998</v>
      </c>
    </row>
    <row r="20" spans="1:64" x14ac:dyDescent="0.35">
      <c r="A20" s="11" t="s">
        <v>34</v>
      </c>
      <c r="B20" t="s">
        <v>901</v>
      </c>
      <c r="C20" t="s">
        <v>886</v>
      </c>
      <c r="D20" s="12" t="s">
        <v>35</v>
      </c>
      <c r="E20" s="13">
        <v>11.211209842213901</v>
      </c>
      <c r="F20" s="13">
        <v>0.49424594740952799</v>
      </c>
      <c r="G20" s="13">
        <v>0</v>
      </c>
      <c r="H20" s="13">
        <v>2.7141999999999999E-2</v>
      </c>
      <c r="I20" s="13">
        <v>0.21057152580539701</v>
      </c>
      <c r="J20" s="13">
        <v>7.1924290220820098E-4</v>
      </c>
      <c r="K20" s="13">
        <v>1.16403785488959E-3</v>
      </c>
      <c r="L20" s="13">
        <v>0</v>
      </c>
      <c r="M20" s="13">
        <v>0.23582655</v>
      </c>
      <c r="N20" s="13">
        <v>0</v>
      </c>
      <c r="O20" s="13">
        <v>0</v>
      </c>
      <c r="P20" s="13">
        <v>1.0320800000000001E-3</v>
      </c>
      <c r="Q20" s="13">
        <v>0</v>
      </c>
      <c r="R20" s="13">
        <v>0</v>
      </c>
      <c r="S20" s="13">
        <v>1.126187</v>
      </c>
      <c r="T20" s="13">
        <v>0</v>
      </c>
      <c r="U20" s="13">
        <v>0</v>
      </c>
      <c r="V20" s="13">
        <v>0</v>
      </c>
      <c r="W20" s="13">
        <v>0</v>
      </c>
      <c r="X20" s="13">
        <v>0</v>
      </c>
      <c r="Y20" s="13">
        <v>0</v>
      </c>
      <c r="Z20" s="13">
        <v>0</v>
      </c>
      <c r="AA20" s="13">
        <v>0</v>
      </c>
      <c r="AB20" s="13">
        <v>13.3080982261859</v>
      </c>
      <c r="AC20" s="52">
        <v>4.2180553252601399E-4</v>
      </c>
      <c r="AD20" s="28">
        <v>2.69061733673178E-4</v>
      </c>
      <c r="AE20" s="28">
        <v>3.7089093290840203E-4</v>
      </c>
      <c r="AF20" s="28">
        <v>0</v>
      </c>
      <c r="AG20" s="13">
        <v>4.0373547940189303</v>
      </c>
      <c r="AH20" s="13">
        <v>0</v>
      </c>
      <c r="AI20" s="13">
        <v>4.0373547940189303</v>
      </c>
      <c r="AJ20" s="13">
        <v>0</v>
      </c>
      <c r="AK20" s="13">
        <v>0</v>
      </c>
      <c r="AL20" s="13">
        <v>2.4215556030586002E-2</v>
      </c>
      <c r="AM20" s="13">
        <v>0</v>
      </c>
      <c r="AN20" s="13">
        <v>11.9577334562997</v>
      </c>
      <c r="AO20" s="13">
        <v>7.9203786622807497</v>
      </c>
      <c r="AP20" s="13">
        <v>0</v>
      </c>
      <c r="AQ20" s="12">
        <v>0</v>
      </c>
      <c r="AR20" s="28">
        <v>2.69061733673178E-4</v>
      </c>
      <c r="AS20" s="28">
        <v>3.1997633329079001E-4</v>
      </c>
      <c r="AT20" s="28">
        <v>0</v>
      </c>
      <c r="AU20" s="13">
        <v>4.1299648032048299</v>
      </c>
      <c r="AV20" s="13">
        <v>0</v>
      </c>
      <c r="AW20" s="13">
        <v>4.1299648032048299</v>
      </c>
      <c r="AX20" s="13">
        <v>0</v>
      </c>
      <c r="AY20" s="13">
        <v>0</v>
      </c>
      <c r="AZ20" s="13">
        <v>2.4215556030586002E-2</v>
      </c>
      <c r="BA20" s="11">
        <v>10.429677153388401</v>
      </c>
      <c r="BB20" s="11">
        <v>6.2997123501836096</v>
      </c>
      <c r="BC20" s="54">
        <v>2.69061733673178E-4</v>
      </c>
      <c r="BD20" s="55">
        <v>2.69061733673178E-4</v>
      </c>
      <c r="BE20" s="55">
        <v>0</v>
      </c>
      <c r="BF20" s="11">
        <v>4.2132805464894698</v>
      </c>
      <c r="BG20" s="11">
        <v>0</v>
      </c>
      <c r="BH20" s="11">
        <v>4.2132805464894698</v>
      </c>
      <c r="BI20" s="11">
        <v>0</v>
      </c>
      <c r="BJ20" s="11">
        <v>0</v>
      </c>
      <c r="BK20" s="11">
        <v>8.8330617049601496</v>
      </c>
      <c r="BL20" s="15">
        <v>4.6197811584706798</v>
      </c>
    </row>
    <row r="21" spans="1:64" x14ac:dyDescent="0.35">
      <c r="A21" s="11" t="s">
        <v>36</v>
      </c>
      <c r="B21" t="s">
        <v>902</v>
      </c>
      <c r="C21" t="s">
        <v>903</v>
      </c>
      <c r="D21" s="12" t="s">
        <v>693</v>
      </c>
      <c r="E21" s="13">
        <v>37.291528190945002</v>
      </c>
      <c r="F21" s="13">
        <v>1.2557299133397599</v>
      </c>
      <c r="G21" s="13">
        <v>1.4751055473147599E-3</v>
      </c>
      <c r="H21" s="13">
        <v>2.7141999999999999E-2</v>
      </c>
      <c r="I21" s="13">
        <v>1.3147455813067701</v>
      </c>
      <c r="J21" s="13">
        <v>7.1924290220820098E-4</v>
      </c>
      <c r="K21" s="13">
        <v>1.16403785488959E-3</v>
      </c>
      <c r="L21" s="13">
        <v>0</v>
      </c>
      <c r="M21" s="13">
        <v>0.62928033000000005</v>
      </c>
      <c r="N21" s="13">
        <v>2.7625E-2</v>
      </c>
      <c r="O21" s="13">
        <v>6.0486679231397904</v>
      </c>
      <c r="P21" s="13">
        <v>1.1409199999999999E-3</v>
      </c>
      <c r="Q21" s="13">
        <v>1.5658999999999999E-2</v>
      </c>
      <c r="R21" s="13">
        <v>3.19266844921738</v>
      </c>
      <c r="S21" s="13">
        <v>0.91301299999999996</v>
      </c>
      <c r="T21" s="13">
        <v>3.0197999999999999E-2</v>
      </c>
      <c r="U21" s="13">
        <v>15.454634512687001</v>
      </c>
      <c r="V21" s="13">
        <v>3.7500000000000001E-4</v>
      </c>
      <c r="W21" s="13">
        <v>9.2947000000000002E-2</v>
      </c>
      <c r="X21" s="13">
        <v>0.249718</v>
      </c>
      <c r="Y21" s="13">
        <v>0.03</v>
      </c>
      <c r="Z21" s="13">
        <v>0.12</v>
      </c>
      <c r="AA21" s="13">
        <v>0</v>
      </c>
      <c r="AB21" s="13">
        <v>66.698431206940199</v>
      </c>
      <c r="AC21" s="52">
        <v>2.1140336369425898E-3</v>
      </c>
      <c r="AD21" s="28">
        <v>1.6159450671872099E-3</v>
      </c>
      <c r="AE21" s="28">
        <v>1.9480041136908E-3</v>
      </c>
      <c r="AF21" s="28">
        <v>2.9582114607804898E-3</v>
      </c>
      <c r="AG21" s="13">
        <v>24.247757103223901</v>
      </c>
      <c r="AH21" s="13">
        <v>0</v>
      </c>
      <c r="AI21" s="13">
        <v>24.247757103223901</v>
      </c>
      <c r="AJ21" s="13">
        <v>0</v>
      </c>
      <c r="AK21" s="13">
        <v>0.44373171911707299</v>
      </c>
      <c r="AL21" s="13">
        <v>0.145435056046849</v>
      </c>
      <c r="AM21" s="13">
        <v>6.0486679231397904</v>
      </c>
      <c r="AN21" s="13">
        <v>63.293059564013497</v>
      </c>
      <c r="AO21" s="13">
        <v>32.996634537649797</v>
      </c>
      <c r="AP21" s="13">
        <v>0</v>
      </c>
      <c r="AQ21" s="12">
        <v>2.6324E-2</v>
      </c>
      <c r="AR21" s="28">
        <v>1.6159450671872099E-3</v>
      </c>
      <c r="AS21" s="28">
        <v>1.7819745904390099E-3</v>
      </c>
      <c r="AT21" s="28">
        <v>2.9582114607804898E-3</v>
      </c>
      <c r="AU21" s="13">
        <v>24.8039591519995</v>
      </c>
      <c r="AV21" s="13">
        <v>0</v>
      </c>
      <c r="AW21" s="13">
        <v>24.8039591519995</v>
      </c>
      <c r="AX21" s="13">
        <v>0</v>
      </c>
      <c r="AY21" s="13">
        <v>0.73955286519512198</v>
      </c>
      <c r="AZ21" s="13">
        <v>0.145435056046849</v>
      </c>
      <c r="BA21" s="11">
        <v>58.860185756950401</v>
      </c>
      <c r="BB21" s="11">
        <v>34.056226604951</v>
      </c>
      <c r="BC21" s="54">
        <v>1.6159450671872099E-3</v>
      </c>
      <c r="BD21" s="55">
        <v>1.6159450671872099E-3</v>
      </c>
      <c r="BE21" s="55">
        <v>2.9582114607804898E-3</v>
      </c>
      <c r="BF21" s="11">
        <v>25.304341211320398</v>
      </c>
      <c r="BG21" s="11">
        <v>0</v>
      </c>
      <c r="BH21" s="11">
        <v>25.304341211320398</v>
      </c>
      <c r="BI21" s="11">
        <v>0</v>
      </c>
      <c r="BJ21" s="11">
        <v>1.47910573039024</v>
      </c>
      <c r="BK21" s="11">
        <v>54.555494841576099</v>
      </c>
      <c r="BL21" s="15">
        <v>29.2511536302557</v>
      </c>
    </row>
    <row r="22" spans="1:64" x14ac:dyDescent="0.35">
      <c r="A22" s="11" t="s">
        <v>37</v>
      </c>
      <c r="B22" t="s">
        <v>904</v>
      </c>
      <c r="C22" t="s">
        <v>903</v>
      </c>
      <c r="D22" s="12" t="s">
        <v>38</v>
      </c>
      <c r="E22" s="13">
        <v>54.069298524864699</v>
      </c>
      <c r="F22" s="13">
        <v>7.8258238802072997</v>
      </c>
      <c r="G22" s="13">
        <v>1.4751055473147599E-3</v>
      </c>
      <c r="H22" s="13">
        <v>2.7141999999999999E-2</v>
      </c>
      <c r="I22" s="13">
        <v>1.5044011991167601</v>
      </c>
      <c r="J22" s="13">
        <v>7.1924290220820098E-4</v>
      </c>
      <c r="K22" s="13">
        <v>1.16403785488959E-3</v>
      </c>
      <c r="L22" s="13">
        <v>0</v>
      </c>
      <c r="M22" s="13">
        <v>1.04414034</v>
      </c>
      <c r="N22" s="13">
        <v>4.0121999999999998E-2</v>
      </c>
      <c r="O22" s="13">
        <v>4.2003909998142097</v>
      </c>
      <c r="P22" s="13">
        <v>1.0343500000000001E-3</v>
      </c>
      <c r="Q22" s="13">
        <v>1.3322000000000001E-2</v>
      </c>
      <c r="R22" s="13">
        <v>2.7160531656689</v>
      </c>
      <c r="S22" s="13">
        <v>0.55007300000000003</v>
      </c>
      <c r="T22" s="13">
        <v>4.5110999999999998E-2</v>
      </c>
      <c r="U22" s="13">
        <v>12.5807070337165</v>
      </c>
      <c r="V22" s="13">
        <v>3.7500000000000001E-4</v>
      </c>
      <c r="W22" s="13">
        <v>7.7455999999999997E-2</v>
      </c>
      <c r="X22" s="13">
        <v>0.33758199999999999</v>
      </c>
      <c r="Y22" s="13">
        <v>0.03</v>
      </c>
      <c r="Z22" s="13">
        <v>0.12</v>
      </c>
      <c r="AA22" s="13">
        <v>0</v>
      </c>
      <c r="AB22" s="13">
        <v>85.186390879692794</v>
      </c>
      <c r="AC22" s="52">
        <v>2.7000169639772799E-3</v>
      </c>
      <c r="AD22" s="28">
        <v>2.48372166960819E-3</v>
      </c>
      <c r="AE22" s="28">
        <v>2.6279185325209201E-3</v>
      </c>
      <c r="AF22" s="28">
        <v>3.0118434735606401E-3</v>
      </c>
      <c r="AG22" s="13">
        <v>37.2690142626587</v>
      </c>
      <c r="AH22" s="13">
        <v>0</v>
      </c>
      <c r="AI22" s="13">
        <v>37.2690142626587</v>
      </c>
      <c r="AJ22" s="13">
        <v>0</v>
      </c>
      <c r="AK22" s="13">
        <v>0.45177652103409599</v>
      </c>
      <c r="AL22" s="13">
        <v>0.22353495026473699</v>
      </c>
      <c r="AM22" s="13">
        <v>4.2003909998142097</v>
      </c>
      <c r="AN22" s="13">
        <v>85.315003917166706</v>
      </c>
      <c r="AO22" s="13">
        <v>43.845598654693802</v>
      </c>
      <c r="AP22" s="13">
        <v>7.1188000000000001E-2</v>
      </c>
      <c r="AQ22" s="12">
        <v>1.4501999999999999E-2</v>
      </c>
      <c r="AR22" s="28">
        <v>2.48372166960819E-3</v>
      </c>
      <c r="AS22" s="28">
        <v>2.5558201010645598E-3</v>
      </c>
      <c r="AT22" s="28">
        <v>3.0118434735606401E-3</v>
      </c>
      <c r="AU22" s="13">
        <v>38.123901665254003</v>
      </c>
      <c r="AV22" s="13">
        <v>0</v>
      </c>
      <c r="AW22" s="13">
        <v>38.123901665254003</v>
      </c>
      <c r="AX22" s="13">
        <v>0</v>
      </c>
      <c r="AY22" s="13">
        <v>0.75296086839015997</v>
      </c>
      <c r="AZ22" s="13">
        <v>0.22353495026473699</v>
      </c>
      <c r="BA22" s="11">
        <v>84.176107519900995</v>
      </c>
      <c r="BB22" s="11">
        <v>46.052205854646999</v>
      </c>
      <c r="BC22" s="54">
        <v>2.48372166960819E-3</v>
      </c>
      <c r="BD22" s="55">
        <v>2.48372166960819E-3</v>
      </c>
      <c r="BE22" s="55">
        <v>3.0118434735606401E-3</v>
      </c>
      <c r="BF22" s="11">
        <v>38.8929932569513</v>
      </c>
      <c r="BG22" s="11">
        <v>0</v>
      </c>
      <c r="BH22" s="11">
        <v>38.8929932569513</v>
      </c>
      <c r="BI22" s="11">
        <v>0</v>
      </c>
      <c r="BJ22" s="11">
        <v>1.5059217367803199</v>
      </c>
      <c r="BK22" s="11">
        <v>83.130024747395893</v>
      </c>
      <c r="BL22" s="15">
        <v>44.237031490444501</v>
      </c>
    </row>
    <row r="23" spans="1:64" x14ac:dyDescent="0.35">
      <c r="A23" s="11" t="s">
        <v>39</v>
      </c>
      <c r="B23" t="s">
        <v>905</v>
      </c>
      <c r="C23" t="s">
        <v>892</v>
      </c>
      <c r="D23" s="12" t="s">
        <v>40</v>
      </c>
      <c r="E23" s="13">
        <v>8.7475457687612597</v>
      </c>
      <c r="F23" s="13">
        <v>4.6327979594247397</v>
      </c>
      <c r="G23" s="13">
        <v>0</v>
      </c>
      <c r="H23" s="13">
        <v>0</v>
      </c>
      <c r="I23" s="13">
        <v>0.26016813479240503</v>
      </c>
      <c r="J23" s="13">
        <v>0</v>
      </c>
      <c r="K23" s="13">
        <v>0</v>
      </c>
      <c r="L23" s="13">
        <v>0</v>
      </c>
      <c r="M23" s="13">
        <v>0</v>
      </c>
      <c r="N23" s="13">
        <v>0</v>
      </c>
      <c r="O23" s="13">
        <v>0</v>
      </c>
      <c r="P23" s="13">
        <v>6.4811999999999997E-4</v>
      </c>
      <c r="Q23" s="13">
        <v>0</v>
      </c>
      <c r="R23" s="13">
        <v>0</v>
      </c>
      <c r="S23" s="13">
        <v>0</v>
      </c>
      <c r="T23" s="13">
        <v>0</v>
      </c>
      <c r="U23" s="13">
        <v>0</v>
      </c>
      <c r="V23" s="13">
        <v>0</v>
      </c>
      <c r="W23" s="13">
        <v>0</v>
      </c>
      <c r="X23" s="13">
        <v>0</v>
      </c>
      <c r="Y23" s="13">
        <v>0</v>
      </c>
      <c r="Z23" s="13">
        <v>0</v>
      </c>
      <c r="AA23" s="13">
        <v>0</v>
      </c>
      <c r="AB23" s="13">
        <v>13.641159982978399</v>
      </c>
      <c r="AC23" s="52">
        <v>4.3236205903342002E-4</v>
      </c>
      <c r="AD23" s="28">
        <v>4.50800294158125E-4</v>
      </c>
      <c r="AE23" s="28">
        <v>4.3850813740832099E-4</v>
      </c>
      <c r="AF23" s="28">
        <v>0</v>
      </c>
      <c r="AG23" s="13">
        <v>6.7643982810844596</v>
      </c>
      <c r="AH23" s="13">
        <v>0</v>
      </c>
      <c r="AI23" s="13">
        <v>6.7643982810844596</v>
      </c>
      <c r="AJ23" s="13">
        <v>0</v>
      </c>
      <c r="AK23" s="13">
        <v>0</v>
      </c>
      <c r="AL23" s="13">
        <v>4.05720264742312E-2</v>
      </c>
      <c r="AM23" s="13">
        <v>0</v>
      </c>
      <c r="AN23" s="13">
        <v>14.1496921015887</v>
      </c>
      <c r="AO23" s="13">
        <v>7.38529382050422</v>
      </c>
      <c r="AP23" s="13">
        <v>0</v>
      </c>
      <c r="AQ23" s="12">
        <v>0</v>
      </c>
      <c r="AR23" s="28">
        <v>4.50800294158125E-4</v>
      </c>
      <c r="AS23" s="28">
        <v>4.44654215783223E-4</v>
      </c>
      <c r="AT23" s="28">
        <v>0</v>
      </c>
      <c r="AU23" s="13">
        <v>6.9195620006258798</v>
      </c>
      <c r="AV23" s="13">
        <v>0</v>
      </c>
      <c r="AW23" s="13">
        <v>6.9195620006258798</v>
      </c>
      <c r="AX23" s="13">
        <v>0</v>
      </c>
      <c r="AY23" s="13">
        <v>0</v>
      </c>
      <c r="AZ23" s="13">
        <v>4.05720264742312E-2</v>
      </c>
      <c r="BA23" s="11">
        <v>14.500492605133999</v>
      </c>
      <c r="BB23" s="11">
        <v>7.5809306045081701</v>
      </c>
      <c r="BC23" s="54">
        <v>4.50800294158125E-4</v>
      </c>
      <c r="BD23" s="55">
        <v>4.50800294158125E-4</v>
      </c>
      <c r="BE23" s="55">
        <v>0</v>
      </c>
      <c r="BF23" s="11">
        <v>7.05915361429747</v>
      </c>
      <c r="BG23" s="11">
        <v>0</v>
      </c>
      <c r="BH23" s="11">
        <v>7.05915361429747</v>
      </c>
      <c r="BI23" s="11">
        <v>0</v>
      </c>
      <c r="BJ23" s="11">
        <v>0</v>
      </c>
      <c r="BK23" s="11">
        <v>14.799379906433201</v>
      </c>
      <c r="BL23" s="15">
        <v>7.7402262921357003</v>
      </c>
    </row>
    <row r="24" spans="1:64" x14ac:dyDescent="0.35">
      <c r="A24" s="11" t="s">
        <v>41</v>
      </c>
      <c r="B24" t="s">
        <v>906</v>
      </c>
      <c r="C24" t="s">
        <v>892</v>
      </c>
      <c r="D24" s="12" t="s">
        <v>42</v>
      </c>
      <c r="E24" s="13">
        <v>10.1659790202926</v>
      </c>
      <c r="F24" s="13">
        <v>5.7466352253300501</v>
      </c>
      <c r="G24" s="13">
        <v>0</v>
      </c>
      <c r="H24" s="13">
        <v>0</v>
      </c>
      <c r="I24" s="13">
        <v>0.30498584667619399</v>
      </c>
      <c r="J24" s="13">
        <v>0</v>
      </c>
      <c r="K24" s="13">
        <v>0</v>
      </c>
      <c r="L24" s="13">
        <v>0</v>
      </c>
      <c r="M24" s="13">
        <v>0</v>
      </c>
      <c r="N24" s="13">
        <v>0</v>
      </c>
      <c r="O24" s="13">
        <v>0</v>
      </c>
      <c r="P24" s="13">
        <v>5.4153999999999997E-4</v>
      </c>
      <c r="Q24" s="13">
        <v>0</v>
      </c>
      <c r="R24" s="13">
        <v>0</v>
      </c>
      <c r="S24" s="13">
        <v>0</v>
      </c>
      <c r="T24" s="13">
        <v>0</v>
      </c>
      <c r="U24" s="13">
        <v>0</v>
      </c>
      <c r="V24" s="13">
        <v>0</v>
      </c>
      <c r="W24" s="13">
        <v>0</v>
      </c>
      <c r="X24" s="13">
        <v>0</v>
      </c>
      <c r="Y24" s="13">
        <v>0</v>
      </c>
      <c r="Z24" s="13">
        <v>0</v>
      </c>
      <c r="AA24" s="13">
        <v>0</v>
      </c>
      <c r="AB24" s="13">
        <v>16.218141632298899</v>
      </c>
      <c r="AC24" s="52">
        <v>5.1404053017383897E-4</v>
      </c>
      <c r="AD24" s="28">
        <v>4.8154693081755E-4</v>
      </c>
      <c r="AE24" s="28">
        <v>5.0320933038840903E-4</v>
      </c>
      <c r="AF24" s="28">
        <v>0</v>
      </c>
      <c r="AG24" s="13">
        <v>7.2257611037431104</v>
      </c>
      <c r="AH24" s="13">
        <v>0</v>
      </c>
      <c r="AI24" s="13">
        <v>7.2257611037431104</v>
      </c>
      <c r="AJ24" s="13">
        <v>0</v>
      </c>
      <c r="AK24" s="13">
        <v>0</v>
      </c>
      <c r="AL24" s="13">
        <v>4.3339223773579502E-2</v>
      </c>
      <c r="AM24" s="13">
        <v>0</v>
      </c>
      <c r="AN24" s="13">
        <v>16.234238000087299</v>
      </c>
      <c r="AO24" s="13">
        <v>9.0084768963442006</v>
      </c>
      <c r="AP24" s="13">
        <v>0</v>
      </c>
      <c r="AQ24" s="12">
        <v>0</v>
      </c>
      <c r="AR24" s="28">
        <v>4.8154693081755E-4</v>
      </c>
      <c r="AS24" s="28">
        <v>4.9237813060297995E-4</v>
      </c>
      <c r="AT24" s="28">
        <v>0</v>
      </c>
      <c r="AU24" s="13">
        <v>7.3915076968302902</v>
      </c>
      <c r="AV24" s="13">
        <v>0</v>
      </c>
      <c r="AW24" s="13">
        <v>7.3915076968302902</v>
      </c>
      <c r="AX24" s="13">
        <v>0</v>
      </c>
      <c r="AY24" s="13">
        <v>0</v>
      </c>
      <c r="AZ24" s="13">
        <v>4.3339223773579502E-2</v>
      </c>
      <c r="BA24" s="11">
        <v>16.055216341923</v>
      </c>
      <c r="BB24" s="11">
        <v>8.6637086450927399</v>
      </c>
      <c r="BC24" s="54">
        <v>4.8154693081755E-4</v>
      </c>
      <c r="BD24" s="55">
        <v>4.8154693081755E-4</v>
      </c>
      <c r="BE24" s="55">
        <v>0</v>
      </c>
      <c r="BF24" s="11">
        <v>7.5406200953857496</v>
      </c>
      <c r="BG24" s="11">
        <v>0</v>
      </c>
      <c r="BH24" s="11">
        <v>7.5406200953857496</v>
      </c>
      <c r="BI24" s="11">
        <v>0</v>
      </c>
      <c r="BJ24" s="11">
        <v>0</v>
      </c>
      <c r="BK24" s="11">
        <v>15.8087651323627</v>
      </c>
      <c r="BL24" s="15">
        <v>8.2681450369769607</v>
      </c>
    </row>
    <row r="25" spans="1:64" x14ac:dyDescent="0.35">
      <c r="A25" s="11" t="s">
        <v>43</v>
      </c>
      <c r="B25" t="s">
        <v>907</v>
      </c>
      <c r="C25" t="s">
        <v>895</v>
      </c>
      <c r="D25" s="12" t="s">
        <v>44</v>
      </c>
      <c r="E25" s="13">
        <v>55.247762015001101</v>
      </c>
      <c r="F25" s="13">
        <v>4.4139806285502798</v>
      </c>
      <c r="G25" s="13">
        <v>1.4751055473147599E-3</v>
      </c>
      <c r="H25" s="13">
        <v>2.7141999999999999E-2</v>
      </c>
      <c r="I25" s="13">
        <v>1.63511464652962</v>
      </c>
      <c r="J25" s="13">
        <v>7.1924290220820098E-4</v>
      </c>
      <c r="K25" s="13">
        <v>1.16403785488959E-3</v>
      </c>
      <c r="L25" s="13">
        <v>0</v>
      </c>
      <c r="M25" s="13">
        <v>2.3755703100000001</v>
      </c>
      <c r="N25" s="13">
        <v>6.6102999999999995E-2</v>
      </c>
      <c r="O25" s="13">
        <v>8.1620901966475898</v>
      </c>
      <c r="P25" s="13">
        <v>1.21002E-3</v>
      </c>
      <c r="Q25" s="13">
        <v>1.9921000000000001E-2</v>
      </c>
      <c r="R25" s="13">
        <v>4.0616389805447097</v>
      </c>
      <c r="S25" s="13">
        <v>5.355E-2</v>
      </c>
      <c r="T25" s="13">
        <v>6.8598999999999993E-2</v>
      </c>
      <c r="U25" s="13">
        <v>20.820500030845601</v>
      </c>
      <c r="V25" s="13">
        <v>0</v>
      </c>
      <c r="W25" s="13">
        <v>0.185893</v>
      </c>
      <c r="X25" s="13">
        <v>0.35145599999999999</v>
      </c>
      <c r="Y25" s="13">
        <v>0.03</v>
      </c>
      <c r="Z25" s="13">
        <v>0.12</v>
      </c>
      <c r="AA25" s="13">
        <v>0</v>
      </c>
      <c r="AB25" s="13">
        <v>97.643889214423297</v>
      </c>
      <c r="AC25" s="52">
        <v>3.09486239040219E-3</v>
      </c>
      <c r="AD25" s="28">
        <v>2.8833636790205198E-3</v>
      </c>
      <c r="AE25" s="28">
        <v>3.0243628199416298E-3</v>
      </c>
      <c r="AF25" s="28">
        <v>3.75575817786916E-3</v>
      </c>
      <c r="AG25" s="13">
        <v>43.265766608542499</v>
      </c>
      <c r="AH25" s="13">
        <v>0</v>
      </c>
      <c r="AI25" s="13">
        <v>43.265766608542499</v>
      </c>
      <c r="AJ25" s="13">
        <v>0</v>
      </c>
      <c r="AK25" s="13">
        <v>0.56336372668037404</v>
      </c>
      <c r="AL25" s="13">
        <v>0.25950273111184702</v>
      </c>
      <c r="AM25" s="13">
        <v>8.1620901966475898</v>
      </c>
      <c r="AN25" s="13">
        <v>98.144209022107503</v>
      </c>
      <c r="AO25" s="13">
        <v>46.7163522169174</v>
      </c>
      <c r="AP25" s="13">
        <v>0</v>
      </c>
      <c r="AQ25" s="12">
        <v>1.1636000000000001E-2</v>
      </c>
      <c r="AR25" s="28">
        <v>2.8833636790205198E-3</v>
      </c>
      <c r="AS25" s="28">
        <v>2.9538632494810701E-3</v>
      </c>
      <c r="AT25" s="28">
        <v>3.75575817786916E-3</v>
      </c>
      <c r="AU25" s="13">
        <v>44.258209246724398</v>
      </c>
      <c r="AV25" s="13">
        <v>0</v>
      </c>
      <c r="AW25" s="13">
        <v>44.258209246724398</v>
      </c>
      <c r="AX25" s="13">
        <v>0</v>
      </c>
      <c r="AY25" s="13">
        <v>0.93893954446729</v>
      </c>
      <c r="AZ25" s="13">
        <v>0.25950273111184702</v>
      </c>
      <c r="BA25" s="11">
        <v>97.268153228232904</v>
      </c>
      <c r="BB25" s="11">
        <v>53.009943981508499</v>
      </c>
      <c r="BC25" s="54">
        <v>2.8833636790205198E-3</v>
      </c>
      <c r="BD25" s="55">
        <v>2.8833636790205198E-3</v>
      </c>
      <c r="BE25" s="55">
        <v>3.75575817786916E-3</v>
      </c>
      <c r="BF25" s="11">
        <v>45.151051141400202</v>
      </c>
      <c r="BG25" s="11">
        <v>0</v>
      </c>
      <c r="BH25" s="11">
        <v>45.151051141400202</v>
      </c>
      <c r="BI25" s="11">
        <v>0</v>
      </c>
      <c r="BJ25" s="11">
        <v>1.87787908893458</v>
      </c>
      <c r="BK25" s="11">
        <v>96.547826201898701</v>
      </c>
      <c r="BL25" s="15">
        <v>51.396775060498399</v>
      </c>
    </row>
    <row r="26" spans="1:64" x14ac:dyDescent="0.35">
      <c r="A26" s="11" t="s">
        <v>45</v>
      </c>
      <c r="B26" t="s">
        <v>908</v>
      </c>
      <c r="C26" t="s">
        <v>898</v>
      </c>
      <c r="D26" s="12" t="s">
        <v>694</v>
      </c>
      <c r="E26" s="13">
        <v>523.98469809022595</v>
      </c>
      <c r="F26" s="13">
        <v>140.72513178566899</v>
      </c>
      <c r="G26" s="13">
        <v>0</v>
      </c>
      <c r="H26" s="13">
        <v>4.4177000000000001E-2</v>
      </c>
      <c r="I26" s="13">
        <v>10.4009438775897</v>
      </c>
      <c r="J26" s="13">
        <v>7.1924290220820098E-4</v>
      </c>
      <c r="K26" s="13">
        <v>1.16403785488959E-3</v>
      </c>
      <c r="L26" s="13">
        <v>0</v>
      </c>
      <c r="M26" s="13">
        <v>6.9906796499999997</v>
      </c>
      <c r="N26" s="13">
        <v>0.31966099999999997</v>
      </c>
      <c r="O26" s="13">
        <v>83.7884205906864</v>
      </c>
      <c r="P26" s="13">
        <v>1.3632200000000001E-3</v>
      </c>
      <c r="Q26" s="13">
        <v>0.120173</v>
      </c>
      <c r="R26" s="13">
        <v>24.501292078744701</v>
      </c>
      <c r="S26" s="13">
        <v>8.4603409999999997</v>
      </c>
      <c r="T26" s="13">
        <v>0.31279400000000002</v>
      </c>
      <c r="U26" s="13">
        <v>163.92626660317501</v>
      </c>
      <c r="V26" s="13">
        <v>0</v>
      </c>
      <c r="W26" s="13">
        <v>0.73427900000000002</v>
      </c>
      <c r="X26" s="13">
        <v>2.067116</v>
      </c>
      <c r="Y26" s="13">
        <v>7.7068999999999999E-2</v>
      </c>
      <c r="Z26" s="13">
        <v>0.180309</v>
      </c>
      <c r="AA26" s="13">
        <v>0</v>
      </c>
      <c r="AB26" s="13">
        <v>966.636598176848</v>
      </c>
      <c r="AC26" s="52">
        <v>3.0637936249285899E-2</v>
      </c>
      <c r="AD26" s="28">
        <v>4.09668142894139E-2</v>
      </c>
      <c r="AE26" s="28">
        <v>3.4080895595995302E-2</v>
      </c>
      <c r="AF26" s="28">
        <v>1.9652526112897299E-2</v>
      </c>
      <c r="AG26" s="13">
        <v>614.71975895298601</v>
      </c>
      <c r="AH26" s="13">
        <v>0</v>
      </c>
      <c r="AI26" s="13">
        <v>614.71975895298601</v>
      </c>
      <c r="AJ26" s="13">
        <v>0</v>
      </c>
      <c r="AK26" s="13">
        <v>2.9478789169345898</v>
      </c>
      <c r="AL26" s="13">
        <v>3.6870132860472502</v>
      </c>
      <c r="AM26" s="13">
        <v>83.7884205906864</v>
      </c>
      <c r="AN26" s="13">
        <v>1103.4176680170301</v>
      </c>
      <c r="AO26" s="13">
        <v>404.90948847335397</v>
      </c>
      <c r="AP26" s="13">
        <v>0.14280799999999999</v>
      </c>
      <c r="AQ26" s="12">
        <v>7.7767000000000003E-2</v>
      </c>
      <c r="AR26" s="28">
        <v>4.09668142894139E-2</v>
      </c>
      <c r="AS26" s="28">
        <v>3.7523854942704597E-2</v>
      </c>
      <c r="AT26" s="28">
        <v>1.9652526112897299E-2</v>
      </c>
      <c r="AU26" s="13">
        <v>628.82037815240096</v>
      </c>
      <c r="AV26" s="13">
        <v>0</v>
      </c>
      <c r="AW26" s="13">
        <v>628.82037815240096</v>
      </c>
      <c r="AX26" s="13">
        <v>0</v>
      </c>
      <c r="AY26" s="13">
        <v>4.9131315282243202</v>
      </c>
      <c r="AZ26" s="13">
        <v>3.6870132860472502</v>
      </c>
      <c r="BA26" s="11">
        <v>1229.0766917967401</v>
      </c>
      <c r="BB26" s="11">
        <v>600.25631364434003</v>
      </c>
      <c r="BC26" s="54">
        <v>4.09668142894139E-2</v>
      </c>
      <c r="BD26" s="55">
        <v>4.09668142894139E-2</v>
      </c>
      <c r="BE26" s="55">
        <v>1.9652526112897299E-2</v>
      </c>
      <c r="BF26" s="11">
        <v>641.50587057055395</v>
      </c>
      <c r="BG26" s="11">
        <v>0</v>
      </c>
      <c r="BH26" s="11">
        <v>641.50587057055395</v>
      </c>
      <c r="BI26" s="11">
        <v>0</v>
      </c>
      <c r="BJ26" s="11">
        <v>9.8262630564486493</v>
      </c>
      <c r="BK26" s="11">
        <v>1354.9515687811099</v>
      </c>
      <c r="BL26" s="15">
        <v>713.44569821055802</v>
      </c>
    </row>
    <row r="27" spans="1:64" x14ac:dyDescent="0.35">
      <c r="A27" s="11" t="s">
        <v>46</v>
      </c>
      <c r="B27" t="s">
        <v>909</v>
      </c>
      <c r="C27" t="s">
        <v>886</v>
      </c>
      <c r="D27" s="12" t="s">
        <v>47</v>
      </c>
      <c r="E27" s="13">
        <v>9.7619716907718299</v>
      </c>
      <c r="F27" s="13">
        <v>9.5767096739479099E-2</v>
      </c>
      <c r="G27" s="13">
        <v>1.4751055473147599E-3</v>
      </c>
      <c r="H27" s="13">
        <v>2.7141999999999999E-2</v>
      </c>
      <c r="I27" s="13">
        <v>0.104279486713276</v>
      </c>
      <c r="J27" s="13">
        <v>7.1924290220820098E-4</v>
      </c>
      <c r="K27" s="13">
        <v>1.16403785488959E-3</v>
      </c>
      <c r="L27" s="13">
        <v>1.5731137563366</v>
      </c>
      <c r="M27" s="13">
        <v>0.13177584000000001</v>
      </c>
      <c r="N27" s="13">
        <v>0</v>
      </c>
      <c r="O27" s="13">
        <v>0</v>
      </c>
      <c r="P27" s="13">
        <v>7.7231000000000001E-4</v>
      </c>
      <c r="Q27" s="13">
        <v>0</v>
      </c>
      <c r="R27" s="13">
        <v>0</v>
      </c>
      <c r="S27" s="13">
        <v>0.42604799999999998</v>
      </c>
      <c r="T27" s="13">
        <v>0</v>
      </c>
      <c r="U27" s="13">
        <v>0</v>
      </c>
      <c r="V27" s="13">
        <v>0</v>
      </c>
      <c r="W27" s="13">
        <v>0</v>
      </c>
      <c r="X27" s="13">
        <v>0</v>
      </c>
      <c r="Y27" s="13">
        <v>0</v>
      </c>
      <c r="Z27" s="13">
        <v>0</v>
      </c>
      <c r="AA27" s="13">
        <v>0</v>
      </c>
      <c r="AB27" s="13">
        <v>12.1242285668656</v>
      </c>
      <c r="AC27" s="52">
        <v>3.8428230692279198E-4</v>
      </c>
      <c r="AD27" s="28">
        <v>1.83498249563828E-4</v>
      </c>
      <c r="AE27" s="28">
        <v>3.1735428780313701E-4</v>
      </c>
      <c r="AF27" s="28">
        <v>0</v>
      </c>
      <c r="AG27" s="13">
        <v>2.7534481676628499</v>
      </c>
      <c r="AH27" s="13">
        <v>0</v>
      </c>
      <c r="AI27" s="13">
        <v>2.7534481676628499</v>
      </c>
      <c r="AJ27" s="13">
        <v>0</v>
      </c>
      <c r="AK27" s="13">
        <v>0</v>
      </c>
      <c r="AL27" s="13">
        <v>1.65148424607445E-2</v>
      </c>
      <c r="AM27" s="13">
        <v>0</v>
      </c>
      <c r="AN27" s="13">
        <v>10.227476443835901</v>
      </c>
      <c r="AO27" s="13">
        <v>7.4740282761730104</v>
      </c>
      <c r="AP27" s="13">
        <v>0</v>
      </c>
      <c r="AQ27" s="12">
        <v>0</v>
      </c>
      <c r="AR27" s="28">
        <v>1.83498249563828E-4</v>
      </c>
      <c r="AS27" s="28">
        <v>2.5042626868348198E-4</v>
      </c>
      <c r="AT27" s="28">
        <v>0</v>
      </c>
      <c r="AU27" s="13">
        <v>2.8166075562005899</v>
      </c>
      <c r="AV27" s="13">
        <v>0</v>
      </c>
      <c r="AW27" s="13">
        <v>2.8166075562005899</v>
      </c>
      <c r="AX27" s="13">
        <v>0</v>
      </c>
      <c r="AY27" s="13">
        <v>0</v>
      </c>
      <c r="AZ27" s="13">
        <v>1.65148424607445E-2</v>
      </c>
      <c r="BA27" s="11">
        <v>8.1602450207407902</v>
      </c>
      <c r="BB27" s="11">
        <v>5.3436374645401896</v>
      </c>
      <c r="BC27" s="54">
        <v>1.83498249563828E-4</v>
      </c>
      <c r="BD27" s="55">
        <v>1.83498249563828E-4</v>
      </c>
      <c r="BE27" s="55">
        <v>0</v>
      </c>
      <c r="BF27" s="11">
        <v>2.8734283193954502</v>
      </c>
      <c r="BG27" s="11">
        <v>0</v>
      </c>
      <c r="BH27" s="11">
        <v>2.8734283193954502</v>
      </c>
      <c r="BI27" s="11">
        <v>0</v>
      </c>
      <c r="BJ27" s="11">
        <v>0</v>
      </c>
      <c r="BK27" s="11">
        <v>6.0240872569351396</v>
      </c>
      <c r="BL27" s="15">
        <v>3.1506589375396898</v>
      </c>
    </row>
    <row r="28" spans="1:64" x14ac:dyDescent="0.35">
      <c r="A28" s="11" t="s">
        <v>48</v>
      </c>
      <c r="B28" t="s">
        <v>910</v>
      </c>
      <c r="C28" t="s">
        <v>903</v>
      </c>
      <c r="D28" s="12" t="s">
        <v>49</v>
      </c>
      <c r="E28" s="13">
        <v>64.844391208849103</v>
      </c>
      <c r="F28" s="13">
        <v>17.085458145015401</v>
      </c>
      <c r="G28" s="13">
        <v>0</v>
      </c>
      <c r="H28" s="13">
        <v>2.7141999999999999E-2</v>
      </c>
      <c r="I28" s="13">
        <v>1.34823445289073</v>
      </c>
      <c r="J28" s="13">
        <v>7.1924290220820098E-4</v>
      </c>
      <c r="K28" s="13">
        <v>1.16403785488959E-3</v>
      </c>
      <c r="L28" s="13">
        <v>0</v>
      </c>
      <c r="M28" s="13">
        <v>0.40513788000000001</v>
      </c>
      <c r="N28" s="13">
        <v>3.6505000000000003E-2</v>
      </c>
      <c r="O28" s="13">
        <v>10.29996307103</v>
      </c>
      <c r="P28" s="13">
        <v>1.0343500000000001E-3</v>
      </c>
      <c r="Q28" s="13">
        <v>1.6403000000000001E-2</v>
      </c>
      <c r="R28" s="13">
        <v>3.3443221196731199</v>
      </c>
      <c r="S28" s="13">
        <v>0.81754199999999999</v>
      </c>
      <c r="T28" s="13">
        <v>4.1756000000000001E-2</v>
      </c>
      <c r="U28" s="13">
        <v>21.634378797603699</v>
      </c>
      <c r="V28" s="13">
        <v>0</v>
      </c>
      <c r="W28" s="13">
        <v>9.9142999999999995E-2</v>
      </c>
      <c r="X28" s="13">
        <v>0.32833400000000001</v>
      </c>
      <c r="Y28" s="13">
        <v>4.7758000000000002E-2</v>
      </c>
      <c r="Z28" s="13">
        <v>0.12661600000000001</v>
      </c>
      <c r="AA28" s="13">
        <v>0</v>
      </c>
      <c r="AB28" s="13">
        <v>120.506002305819</v>
      </c>
      <c r="AC28" s="52">
        <v>3.8194862715373E-3</v>
      </c>
      <c r="AD28" s="28">
        <v>4.0295451028941496E-3</v>
      </c>
      <c r="AE28" s="28">
        <v>3.88950588198958E-3</v>
      </c>
      <c r="AF28" s="28">
        <v>2.5756662010962602E-3</v>
      </c>
      <c r="AG28" s="13">
        <v>60.464574492953901</v>
      </c>
      <c r="AH28" s="13">
        <v>0</v>
      </c>
      <c r="AI28" s="13">
        <v>60.464574492953901</v>
      </c>
      <c r="AJ28" s="13">
        <v>0</v>
      </c>
      <c r="AK28" s="13">
        <v>0.38634993016443903</v>
      </c>
      <c r="AL28" s="13">
        <v>0.36265905926047298</v>
      </c>
      <c r="AM28" s="13">
        <v>10.29996307103</v>
      </c>
      <c r="AN28" s="13">
        <v>125.921945813555</v>
      </c>
      <c r="AO28" s="13">
        <v>55.157408249571397</v>
      </c>
      <c r="AP28" s="13">
        <v>0</v>
      </c>
      <c r="AQ28" s="12">
        <v>2.7014E-2</v>
      </c>
      <c r="AR28" s="28">
        <v>4.0295451028941496E-3</v>
      </c>
      <c r="AS28" s="28">
        <v>3.9595254924418696E-3</v>
      </c>
      <c r="AT28" s="28">
        <v>2.5756662010962602E-3</v>
      </c>
      <c r="AU28" s="13">
        <v>61.851528348857201</v>
      </c>
      <c r="AV28" s="13">
        <v>0</v>
      </c>
      <c r="AW28" s="13">
        <v>61.851528348857201</v>
      </c>
      <c r="AX28" s="13">
        <v>0</v>
      </c>
      <c r="AY28" s="13">
        <v>0.64391655027406502</v>
      </c>
      <c r="AZ28" s="13">
        <v>0.36265905926047298</v>
      </c>
      <c r="BA28" s="11">
        <v>129.79527029896499</v>
      </c>
      <c r="BB28" s="11">
        <v>67.943741950107295</v>
      </c>
      <c r="BC28" s="54">
        <v>4.0295451028941496E-3</v>
      </c>
      <c r="BD28" s="55">
        <v>4.0295451028941496E-3</v>
      </c>
      <c r="BE28" s="55">
        <v>2.5756662010962602E-3</v>
      </c>
      <c r="BF28" s="11">
        <v>63.099288633321798</v>
      </c>
      <c r="BG28" s="11">
        <v>0</v>
      </c>
      <c r="BH28" s="11">
        <v>63.099288633321798</v>
      </c>
      <c r="BI28" s="11">
        <v>0</v>
      </c>
      <c r="BJ28" s="11">
        <v>1.28783310054813</v>
      </c>
      <c r="BK28" s="11">
        <v>133.60129322899701</v>
      </c>
      <c r="BL28" s="15">
        <v>70.502004595675601</v>
      </c>
    </row>
    <row r="29" spans="1:64" x14ac:dyDescent="0.35">
      <c r="A29" s="11" t="s">
        <v>50</v>
      </c>
      <c r="B29" t="s">
        <v>911</v>
      </c>
      <c r="C29" t="s">
        <v>903</v>
      </c>
      <c r="D29" s="12" t="s">
        <v>51</v>
      </c>
      <c r="E29" s="13">
        <v>63.610155111115901</v>
      </c>
      <c r="F29" s="13">
        <v>19.072573940339598</v>
      </c>
      <c r="G29" s="13">
        <v>0</v>
      </c>
      <c r="H29" s="13">
        <v>2.7141999999999999E-2</v>
      </c>
      <c r="I29" s="13">
        <v>1.64986116668733</v>
      </c>
      <c r="J29" s="13">
        <v>7.1924290220820098E-4</v>
      </c>
      <c r="K29" s="13">
        <v>1.16403785488959E-3</v>
      </c>
      <c r="L29" s="13">
        <v>0</v>
      </c>
      <c r="M29" s="13">
        <v>0.78738185999999999</v>
      </c>
      <c r="N29" s="13">
        <v>5.3934999999999997E-2</v>
      </c>
      <c r="O29" s="13">
        <v>13.416485591435899</v>
      </c>
      <c r="P29" s="13">
        <v>1.25665E-3</v>
      </c>
      <c r="Q29" s="13">
        <v>1.9392E-2</v>
      </c>
      <c r="R29" s="13">
        <v>3.95362048655468</v>
      </c>
      <c r="S29" s="13">
        <v>0.400426</v>
      </c>
      <c r="T29" s="13">
        <v>4.8839E-2</v>
      </c>
      <c r="U29" s="13">
        <v>25.977447761077499</v>
      </c>
      <c r="V29" s="13">
        <v>0</v>
      </c>
      <c r="W29" s="13">
        <v>0.13012499999999999</v>
      </c>
      <c r="X29" s="13">
        <v>0.44856800000000002</v>
      </c>
      <c r="Y29" s="13">
        <v>0.03</v>
      </c>
      <c r="Z29" s="13">
        <v>0.13509199999999999</v>
      </c>
      <c r="AA29" s="13">
        <v>0</v>
      </c>
      <c r="AB29" s="13">
        <v>129.76418484796801</v>
      </c>
      <c r="AC29" s="52">
        <v>4.1129280955336097E-3</v>
      </c>
      <c r="AD29" s="28">
        <v>4.0989537817075501E-3</v>
      </c>
      <c r="AE29" s="28">
        <v>4.1082699909249301E-3</v>
      </c>
      <c r="AF29" s="28">
        <v>3.0619725702112099E-3</v>
      </c>
      <c r="AG29" s="13">
        <v>61.506073253584702</v>
      </c>
      <c r="AH29" s="13">
        <v>0</v>
      </c>
      <c r="AI29" s="13">
        <v>61.506073253584702</v>
      </c>
      <c r="AJ29" s="13">
        <v>0</v>
      </c>
      <c r="AK29" s="13">
        <v>0.45929588553168099</v>
      </c>
      <c r="AL29" s="13">
        <v>0.36890584035367902</v>
      </c>
      <c r="AM29" s="13">
        <v>13.416485591435899</v>
      </c>
      <c r="AN29" s="13">
        <v>133.10441199708899</v>
      </c>
      <c r="AO29" s="13">
        <v>58.1818531520682</v>
      </c>
      <c r="AP29" s="13">
        <v>0</v>
      </c>
      <c r="AQ29" s="12">
        <v>9.1492000000000004E-2</v>
      </c>
      <c r="AR29" s="28">
        <v>4.0989537817075501E-3</v>
      </c>
      <c r="AS29" s="28">
        <v>4.1036118863162401E-3</v>
      </c>
      <c r="AT29" s="28">
        <v>3.0619725702112099E-3</v>
      </c>
      <c r="AU29" s="13">
        <v>62.916917308568898</v>
      </c>
      <c r="AV29" s="13">
        <v>0</v>
      </c>
      <c r="AW29" s="13">
        <v>62.916917308568898</v>
      </c>
      <c r="AX29" s="13">
        <v>0</v>
      </c>
      <c r="AY29" s="13">
        <v>0.76549314255280199</v>
      </c>
      <c r="AZ29" s="13">
        <v>0.36890584035367902</v>
      </c>
      <c r="BA29" s="11">
        <v>134.67318520738201</v>
      </c>
      <c r="BB29" s="11">
        <v>71.756267898813107</v>
      </c>
      <c r="BC29" s="54">
        <v>4.0989537817075501E-3</v>
      </c>
      <c r="BD29" s="55">
        <v>4.0989537817075501E-3</v>
      </c>
      <c r="BE29" s="55">
        <v>3.0619725702112099E-3</v>
      </c>
      <c r="BF29" s="11">
        <v>64.1861701909842</v>
      </c>
      <c r="BG29" s="11">
        <v>0</v>
      </c>
      <c r="BH29" s="11">
        <v>64.1861701909842</v>
      </c>
      <c r="BI29" s="11">
        <v>0</v>
      </c>
      <c r="BJ29" s="11">
        <v>1.5309862851056</v>
      </c>
      <c r="BK29" s="11">
        <v>136.187550714102</v>
      </c>
      <c r="BL29" s="15">
        <v>72.001380523117902</v>
      </c>
    </row>
    <row r="30" spans="1:64" x14ac:dyDescent="0.35">
      <c r="A30" s="11" t="s">
        <v>52</v>
      </c>
      <c r="B30" t="s">
        <v>912</v>
      </c>
      <c r="C30" t="s">
        <v>886</v>
      </c>
      <c r="D30" s="12" t="s">
        <v>53</v>
      </c>
      <c r="E30" s="13">
        <v>9.7649049326815494</v>
      </c>
      <c r="F30" s="13">
        <v>1.6293114338885899</v>
      </c>
      <c r="G30" s="13">
        <v>0</v>
      </c>
      <c r="H30" s="13">
        <v>2.7141999999999999E-2</v>
      </c>
      <c r="I30" s="13">
        <v>0.12387808769707601</v>
      </c>
      <c r="J30" s="13">
        <v>7.1924290220820098E-4</v>
      </c>
      <c r="K30" s="13">
        <v>1.16403785488959E-3</v>
      </c>
      <c r="L30" s="13">
        <v>0</v>
      </c>
      <c r="M30" s="13">
        <v>0.15752727</v>
      </c>
      <c r="N30" s="13">
        <v>0</v>
      </c>
      <c r="O30" s="13">
        <v>0</v>
      </c>
      <c r="P30" s="13">
        <v>9.2551000000000005E-4</v>
      </c>
      <c r="Q30" s="13">
        <v>0</v>
      </c>
      <c r="R30" s="13">
        <v>0</v>
      </c>
      <c r="S30" s="13">
        <v>0.28241300000000003</v>
      </c>
      <c r="T30" s="13">
        <v>0</v>
      </c>
      <c r="U30" s="13">
        <v>0</v>
      </c>
      <c r="V30" s="13">
        <v>0</v>
      </c>
      <c r="W30" s="13">
        <v>0</v>
      </c>
      <c r="X30" s="13">
        <v>0</v>
      </c>
      <c r="Y30" s="13">
        <v>0</v>
      </c>
      <c r="Z30" s="13">
        <v>0</v>
      </c>
      <c r="AA30" s="13">
        <v>0</v>
      </c>
      <c r="AB30" s="13">
        <v>11.987985515024301</v>
      </c>
      <c r="AC30" s="52">
        <v>3.7996402852882898E-4</v>
      </c>
      <c r="AD30" s="28">
        <v>2.09211745977992E-4</v>
      </c>
      <c r="AE30" s="28">
        <v>3.2304660101188301E-4</v>
      </c>
      <c r="AF30" s="28">
        <v>0</v>
      </c>
      <c r="AG30" s="13">
        <v>3.1392871593375902</v>
      </c>
      <c r="AH30" s="13">
        <v>0</v>
      </c>
      <c r="AI30" s="13">
        <v>3.1392871593375902</v>
      </c>
      <c r="AJ30" s="13">
        <v>0</v>
      </c>
      <c r="AK30" s="13">
        <v>0</v>
      </c>
      <c r="AL30" s="13">
        <v>1.8829057138019301E-2</v>
      </c>
      <c r="AM30" s="13">
        <v>0</v>
      </c>
      <c r="AN30" s="13">
        <v>10.412942403522999</v>
      </c>
      <c r="AO30" s="13">
        <v>7.2736552441854103</v>
      </c>
      <c r="AP30" s="13">
        <v>0</v>
      </c>
      <c r="AQ30" s="12">
        <v>0</v>
      </c>
      <c r="AR30" s="28">
        <v>2.09211745977992E-4</v>
      </c>
      <c r="AS30" s="28">
        <v>2.6612917349493802E-4</v>
      </c>
      <c r="AT30" s="28">
        <v>0</v>
      </c>
      <c r="AU30" s="13">
        <v>3.21129703399466</v>
      </c>
      <c r="AV30" s="13">
        <v>0</v>
      </c>
      <c r="AW30" s="13">
        <v>3.21129703399466</v>
      </c>
      <c r="AX30" s="13">
        <v>0</v>
      </c>
      <c r="AY30" s="13">
        <v>0</v>
      </c>
      <c r="AZ30" s="13">
        <v>1.8829057138019301E-2</v>
      </c>
      <c r="BA30" s="11">
        <v>8.6732094178928794</v>
      </c>
      <c r="BB30" s="11">
        <v>5.46191238389821</v>
      </c>
      <c r="BC30" s="54">
        <v>2.09211745977992E-4</v>
      </c>
      <c r="BD30" s="55">
        <v>2.09211745977992E-4</v>
      </c>
      <c r="BE30" s="55">
        <v>0</v>
      </c>
      <c r="BF30" s="11">
        <v>3.2760800556532002</v>
      </c>
      <c r="BG30" s="11">
        <v>0</v>
      </c>
      <c r="BH30" s="11">
        <v>3.2760800556532002</v>
      </c>
      <c r="BI30" s="11">
        <v>0</v>
      </c>
      <c r="BJ30" s="11">
        <v>0</v>
      </c>
      <c r="BK30" s="11">
        <v>6.86823888480086</v>
      </c>
      <c r="BL30" s="15">
        <v>3.5921588291476598</v>
      </c>
    </row>
    <row r="31" spans="1:64" x14ac:dyDescent="0.35">
      <c r="A31" s="11" t="s">
        <v>54</v>
      </c>
      <c r="B31" t="s">
        <v>913</v>
      </c>
      <c r="C31" t="s">
        <v>898</v>
      </c>
      <c r="D31" s="12" t="s">
        <v>695</v>
      </c>
      <c r="E31" s="13">
        <v>107.919273056405</v>
      </c>
      <c r="F31" s="13">
        <v>20.388037900696499</v>
      </c>
      <c r="G31" s="13">
        <v>0</v>
      </c>
      <c r="H31" s="13">
        <v>2.7141999999999999E-2</v>
      </c>
      <c r="I31" s="13">
        <v>2.0645201404521001</v>
      </c>
      <c r="J31" s="13">
        <v>7.1924290220820098E-4</v>
      </c>
      <c r="K31" s="13">
        <v>1.16403785488959E-3</v>
      </c>
      <c r="L31" s="13">
        <v>0</v>
      </c>
      <c r="M31" s="13">
        <v>0.97658319000000005</v>
      </c>
      <c r="N31" s="13">
        <v>6.1498999999999998E-2</v>
      </c>
      <c r="O31" s="13">
        <v>18.3509546563638</v>
      </c>
      <c r="P31" s="13">
        <v>1.0343500000000001E-3</v>
      </c>
      <c r="Q31" s="13">
        <v>2.9829000000000001E-2</v>
      </c>
      <c r="R31" s="13">
        <v>6.0816981264477201</v>
      </c>
      <c r="S31" s="13">
        <v>0.73928400000000005</v>
      </c>
      <c r="T31" s="13">
        <v>6.1142000000000002E-2</v>
      </c>
      <c r="U31" s="13">
        <v>37.774793124149703</v>
      </c>
      <c r="V31" s="13">
        <v>0</v>
      </c>
      <c r="W31" s="13">
        <v>0.145616</v>
      </c>
      <c r="X31" s="13">
        <v>0.49018800000000001</v>
      </c>
      <c r="Y31" s="13">
        <v>5.0111000000000003E-2</v>
      </c>
      <c r="Z31" s="13">
        <v>0.12847600000000001</v>
      </c>
      <c r="AA31" s="13">
        <v>0</v>
      </c>
      <c r="AB31" s="13">
        <v>195.29206482527101</v>
      </c>
      <c r="AC31" s="52">
        <v>6.18986063986522E-3</v>
      </c>
      <c r="AD31" s="28">
        <v>7.0470400932986198E-3</v>
      </c>
      <c r="AE31" s="28">
        <v>6.4755871243430199E-3</v>
      </c>
      <c r="AF31" s="28">
        <v>5.0625225575015604E-3</v>
      </c>
      <c r="AG31" s="13">
        <v>105.743023044971</v>
      </c>
      <c r="AH31" s="13">
        <v>0</v>
      </c>
      <c r="AI31" s="13">
        <v>105.743023044971</v>
      </c>
      <c r="AJ31" s="13">
        <v>0</v>
      </c>
      <c r="AK31" s="13">
        <v>0.75937838362523402</v>
      </c>
      <c r="AL31" s="13">
        <v>0.63423360839687604</v>
      </c>
      <c r="AM31" s="13">
        <v>18.3509546563638</v>
      </c>
      <c r="AN31" s="13">
        <v>209.79195192995499</v>
      </c>
      <c r="AO31" s="13">
        <v>85.6979742286196</v>
      </c>
      <c r="AP31" s="13">
        <v>0</v>
      </c>
      <c r="AQ31" s="12">
        <v>4.4540999999999997E-2</v>
      </c>
      <c r="AR31" s="28">
        <v>7.0470400932986198E-3</v>
      </c>
      <c r="AS31" s="28">
        <v>6.7613136088208198E-3</v>
      </c>
      <c r="AT31" s="28">
        <v>5.0625225575015604E-3</v>
      </c>
      <c r="AU31" s="13">
        <v>108.168587018206</v>
      </c>
      <c r="AV31" s="13">
        <v>0</v>
      </c>
      <c r="AW31" s="13">
        <v>108.168587018206</v>
      </c>
      <c r="AX31" s="13">
        <v>0</v>
      </c>
      <c r="AY31" s="13">
        <v>1.26563063937539</v>
      </c>
      <c r="AZ31" s="13">
        <v>0.63423360839687604</v>
      </c>
      <c r="BA31" s="11">
        <v>221.818757768529</v>
      </c>
      <c r="BB31" s="11">
        <v>113.650170750322</v>
      </c>
      <c r="BC31" s="54">
        <v>7.0470400932986198E-3</v>
      </c>
      <c r="BD31" s="55">
        <v>7.0470400932986198E-3</v>
      </c>
      <c r="BE31" s="55">
        <v>5.0625225575015604E-3</v>
      </c>
      <c r="BF31" s="11">
        <v>110.350723345489</v>
      </c>
      <c r="BG31" s="11">
        <v>0</v>
      </c>
      <c r="BH31" s="11">
        <v>110.350723345489</v>
      </c>
      <c r="BI31" s="11">
        <v>0</v>
      </c>
      <c r="BJ31" s="11">
        <v>2.53126127875078</v>
      </c>
      <c r="BK31" s="11">
        <v>233.923973316125</v>
      </c>
      <c r="BL31" s="15">
        <v>123.57324997063699</v>
      </c>
    </row>
    <row r="32" spans="1:64" x14ac:dyDescent="0.35">
      <c r="A32" s="11" t="s">
        <v>55</v>
      </c>
      <c r="B32" t="s">
        <v>914</v>
      </c>
      <c r="C32" t="s">
        <v>886</v>
      </c>
      <c r="D32" s="12" t="s">
        <v>56</v>
      </c>
      <c r="E32" s="13">
        <v>5.1757755860909498</v>
      </c>
      <c r="F32" s="13">
        <v>0.481891309358358</v>
      </c>
      <c r="G32" s="13">
        <v>1.4751055473147599E-3</v>
      </c>
      <c r="H32" s="13">
        <v>2.7141999999999999E-2</v>
      </c>
      <c r="I32" s="13">
        <v>0.120131081086282</v>
      </c>
      <c r="J32" s="13">
        <v>7.1924290220820098E-4</v>
      </c>
      <c r="K32" s="13">
        <v>1.16403785488959E-3</v>
      </c>
      <c r="L32" s="13">
        <v>0.25518022880102198</v>
      </c>
      <c r="M32" s="13">
        <v>0.17763861</v>
      </c>
      <c r="N32" s="13">
        <v>0</v>
      </c>
      <c r="O32" s="13">
        <v>0</v>
      </c>
      <c r="P32" s="13">
        <v>8.4141000000000001E-4</v>
      </c>
      <c r="Q32" s="13">
        <v>0</v>
      </c>
      <c r="R32" s="13">
        <v>0</v>
      </c>
      <c r="S32" s="13">
        <v>0.174402</v>
      </c>
      <c r="T32" s="13">
        <v>0</v>
      </c>
      <c r="U32" s="13">
        <v>0</v>
      </c>
      <c r="V32" s="13">
        <v>0</v>
      </c>
      <c r="W32" s="13">
        <v>0</v>
      </c>
      <c r="X32" s="13">
        <v>0</v>
      </c>
      <c r="Y32" s="13">
        <v>0</v>
      </c>
      <c r="Z32" s="13">
        <v>0</v>
      </c>
      <c r="AA32" s="13">
        <v>0</v>
      </c>
      <c r="AB32" s="13">
        <v>6.4163606116410303</v>
      </c>
      <c r="AC32" s="52">
        <v>2.0336913349097301E-4</v>
      </c>
      <c r="AD32" s="28">
        <v>1.8487207570974101E-4</v>
      </c>
      <c r="AE32" s="28">
        <v>1.9720344756389501E-4</v>
      </c>
      <c r="AF32" s="28">
        <v>0</v>
      </c>
      <c r="AG32" s="13">
        <v>2.7740628552315001</v>
      </c>
      <c r="AH32" s="13">
        <v>0</v>
      </c>
      <c r="AI32" s="13">
        <v>2.7740628552315001</v>
      </c>
      <c r="AJ32" s="13">
        <v>0</v>
      </c>
      <c r="AK32" s="13">
        <v>0</v>
      </c>
      <c r="AL32" s="13">
        <v>1.66384868138767E-2</v>
      </c>
      <c r="AM32" s="13">
        <v>0</v>
      </c>
      <c r="AN32" s="13">
        <v>6.36171371700215</v>
      </c>
      <c r="AO32" s="13">
        <v>3.58765086177065</v>
      </c>
      <c r="AP32" s="13">
        <v>0</v>
      </c>
      <c r="AQ32" s="12">
        <v>0</v>
      </c>
      <c r="AR32" s="28">
        <v>1.8487207570974101E-4</v>
      </c>
      <c r="AS32" s="28">
        <v>1.9103776163681801E-4</v>
      </c>
      <c r="AT32" s="28">
        <v>0</v>
      </c>
      <c r="AU32" s="13">
        <v>2.8376951094207601</v>
      </c>
      <c r="AV32" s="13">
        <v>0</v>
      </c>
      <c r="AW32" s="13">
        <v>2.8376951094207601</v>
      </c>
      <c r="AX32" s="13">
        <v>0</v>
      </c>
      <c r="AY32" s="13">
        <v>0</v>
      </c>
      <c r="AZ32" s="13">
        <v>1.66384868138767E-2</v>
      </c>
      <c r="BA32" s="11">
        <v>6.2290857385004497</v>
      </c>
      <c r="BB32" s="11">
        <v>3.39139062907969</v>
      </c>
      <c r="BC32" s="54">
        <v>1.8487207570974101E-4</v>
      </c>
      <c r="BD32" s="55">
        <v>1.8487207570974101E-4</v>
      </c>
      <c r="BE32" s="55">
        <v>0</v>
      </c>
      <c r="BF32" s="11">
        <v>2.8949412818513598</v>
      </c>
      <c r="BG32" s="11">
        <v>0</v>
      </c>
      <c r="BH32" s="11">
        <v>2.8949412818513598</v>
      </c>
      <c r="BI32" s="11">
        <v>0</v>
      </c>
      <c r="BJ32" s="11">
        <v>0</v>
      </c>
      <c r="BK32" s="11">
        <v>6.0691887693392701</v>
      </c>
      <c r="BL32" s="15">
        <v>3.1742474874879099</v>
      </c>
    </row>
    <row r="33" spans="1:64" x14ac:dyDescent="0.35">
      <c r="A33" s="11" t="s">
        <v>57</v>
      </c>
      <c r="B33" t="s">
        <v>915</v>
      </c>
      <c r="C33" t="s">
        <v>903</v>
      </c>
      <c r="D33" s="12" t="s">
        <v>58</v>
      </c>
      <c r="E33" s="13">
        <v>69.063245877794998</v>
      </c>
      <c r="F33" s="13">
        <v>4.41610214804194</v>
      </c>
      <c r="G33" s="13">
        <v>0</v>
      </c>
      <c r="H33" s="13">
        <v>4.4177000000000001E-2</v>
      </c>
      <c r="I33" s="13">
        <v>3.1516936171314498</v>
      </c>
      <c r="J33" s="13">
        <v>7.1924290220820098E-4</v>
      </c>
      <c r="K33" s="13">
        <v>1.16403785488959E-3</v>
      </c>
      <c r="L33" s="13">
        <v>0</v>
      </c>
      <c r="M33" s="13">
        <v>2.1480368699999999</v>
      </c>
      <c r="N33" s="13">
        <v>9.7017000000000006E-2</v>
      </c>
      <c r="O33" s="13">
        <v>16.578901342334401</v>
      </c>
      <c r="P33" s="13">
        <v>1.25665E-3</v>
      </c>
      <c r="Q33" s="13">
        <v>3.7506541999999997E-2</v>
      </c>
      <c r="R33" s="13">
        <v>7.6557864426074396</v>
      </c>
      <c r="S33" s="13">
        <v>0.24579899999999999</v>
      </c>
      <c r="T33" s="13">
        <v>7.9036999999999996E-2</v>
      </c>
      <c r="U33" s="13">
        <v>39.572876403227397</v>
      </c>
      <c r="V33" s="13">
        <v>0</v>
      </c>
      <c r="W33" s="13">
        <v>0.26644699999999999</v>
      </c>
      <c r="X33" s="13">
        <v>0.71216000000000002</v>
      </c>
      <c r="Y33" s="13">
        <v>5.3677000000000002E-2</v>
      </c>
      <c r="Z33" s="13">
        <v>0.12</v>
      </c>
      <c r="AA33" s="13">
        <v>0</v>
      </c>
      <c r="AB33" s="13">
        <v>144.24560317389501</v>
      </c>
      <c r="AC33" s="52">
        <v>4.5719224811236097E-3</v>
      </c>
      <c r="AD33" s="28">
        <v>4.1396564890203097E-3</v>
      </c>
      <c r="AE33" s="28">
        <v>4.4278338170891801E-3</v>
      </c>
      <c r="AF33" s="28">
        <v>6.97166293871596E-3</v>
      </c>
      <c r="AG33" s="13">
        <v>62.116830005410101</v>
      </c>
      <c r="AH33" s="13">
        <v>0</v>
      </c>
      <c r="AI33" s="13">
        <v>62.116830005410101</v>
      </c>
      <c r="AJ33" s="13">
        <v>0</v>
      </c>
      <c r="AK33" s="13">
        <v>1.04574944080739</v>
      </c>
      <c r="AL33" s="13">
        <v>0.37256908401182798</v>
      </c>
      <c r="AM33" s="13">
        <v>16.578901342334401</v>
      </c>
      <c r="AN33" s="13">
        <v>144.003339902617</v>
      </c>
      <c r="AO33" s="13">
        <v>65.3076085548729</v>
      </c>
      <c r="AP33" s="13">
        <v>0</v>
      </c>
      <c r="AQ33" s="12">
        <v>0.11824900000000001</v>
      </c>
      <c r="AR33" s="28">
        <v>4.1396564890203097E-3</v>
      </c>
      <c r="AS33" s="28">
        <v>4.2837451530547401E-3</v>
      </c>
      <c r="AT33" s="28">
        <v>6.97166293871596E-3</v>
      </c>
      <c r="AU33" s="13">
        <v>63.541683774992798</v>
      </c>
      <c r="AV33" s="13">
        <v>0</v>
      </c>
      <c r="AW33" s="13">
        <v>63.541683774992798</v>
      </c>
      <c r="AX33" s="13">
        <v>0</v>
      </c>
      <c r="AY33" s="13">
        <v>1.7429157346789901</v>
      </c>
      <c r="AZ33" s="13">
        <v>0.37256908401182798</v>
      </c>
      <c r="BA33" s="11">
        <v>141.53886687198599</v>
      </c>
      <c r="BB33" s="11">
        <v>77.997183096993297</v>
      </c>
      <c r="BC33" s="54">
        <v>4.1396564890203097E-3</v>
      </c>
      <c r="BD33" s="55">
        <v>4.1396564890203097E-3</v>
      </c>
      <c r="BE33" s="55">
        <v>6.97166293871596E-3</v>
      </c>
      <c r="BF33" s="11">
        <v>64.823540368337703</v>
      </c>
      <c r="BG33" s="11">
        <v>0</v>
      </c>
      <c r="BH33" s="11">
        <v>64.823540368337703</v>
      </c>
      <c r="BI33" s="11">
        <v>0</v>
      </c>
      <c r="BJ33" s="11">
        <v>3.4858314693579802</v>
      </c>
      <c r="BK33" s="11">
        <v>139.50538722771901</v>
      </c>
      <c r="BL33" s="15">
        <v>74.681846859381807</v>
      </c>
    </row>
    <row r="34" spans="1:64" x14ac:dyDescent="0.35">
      <c r="A34" s="11" t="s">
        <v>59</v>
      </c>
      <c r="B34" t="s">
        <v>916</v>
      </c>
      <c r="C34" t="s">
        <v>903</v>
      </c>
      <c r="D34" s="12" t="s">
        <v>60</v>
      </c>
      <c r="E34" s="13">
        <v>31.382239136784801</v>
      </c>
      <c r="F34" s="13">
        <v>2.3595355594844198</v>
      </c>
      <c r="G34" s="13">
        <v>0</v>
      </c>
      <c r="H34" s="13">
        <v>2.7141999999999999E-2</v>
      </c>
      <c r="I34" s="13">
        <v>0.99221027788705096</v>
      </c>
      <c r="J34" s="13">
        <v>7.1924290220820098E-4</v>
      </c>
      <c r="K34" s="13">
        <v>1.16403785488959E-3</v>
      </c>
      <c r="L34" s="13">
        <v>0</v>
      </c>
      <c r="M34" s="13">
        <v>0.55553841000000004</v>
      </c>
      <c r="N34" s="13">
        <v>2.6637999999999998E-2</v>
      </c>
      <c r="O34" s="13">
        <v>1.8811846150734299</v>
      </c>
      <c r="P34" s="13">
        <v>1.1409199999999999E-3</v>
      </c>
      <c r="Q34" s="13">
        <v>7.7640000000000001E-3</v>
      </c>
      <c r="R34" s="13">
        <v>1.58303187044494</v>
      </c>
      <c r="S34" s="13">
        <v>1.0906279999999999</v>
      </c>
      <c r="T34" s="13">
        <v>2.2369E-2</v>
      </c>
      <c r="U34" s="13">
        <v>7.3841135628779098</v>
      </c>
      <c r="V34" s="13">
        <v>0</v>
      </c>
      <c r="W34" s="13">
        <v>4.6473E-2</v>
      </c>
      <c r="X34" s="13">
        <v>0.21734800000000001</v>
      </c>
      <c r="Y34" s="13">
        <v>0.03</v>
      </c>
      <c r="Z34" s="13">
        <v>0.12</v>
      </c>
      <c r="AA34" s="13">
        <v>0</v>
      </c>
      <c r="AB34" s="13">
        <v>47.729239633309703</v>
      </c>
      <c r="AC34" s="52">
        <v>1.51279747101475E-3</v>
      </c>
      <c r="AD34" s="28">
        <v>7.8835024976772305E-4</v>
      </c>
      <c r="AE34" s="28">
        <v>1.27131506393241E-3</v>
      </c>
      <c r="AF34" s="28">
        <v>1.9259519926493199E-3</v>
      </c>
      <c r="AG34" s="13">
        <v>11.829440094710201</v>
      </c>
      <c r="AH34" s="13">
        <v>0</v>
      </c>
      <c r="AI34" s="13">
        <v>11.829440094710201</v>
      </c>
      <c r="AJ34" s="13">
        <v>0</v>
      </c>
      <c r="AK34" s="13">
        <v>0.288892798897398</v>
      </c>
      <c r="AL34" s="13">
        <v>7.09515224790951E-2</v>
      </c>
      <c r="AM34" s="13">
        <v>1.8811846150734299</v>
      </c>
      <c r="AN34" s="13">
        <v>41.279850591275299</v>
      </c>
      <c r="AO34" s="13">
        <v>27.569225881491601</v>
      </c>
      <c r="AP34" s="13">
        <v>0</v>
      </c>
      <c r="AQ34" s="12">
        <v>1.5094E-2</v>
      </c>
      <c r="AR34" s="28">
        <v>7.8835024976772305E-4</v>
      </c>
      <c r="AS34" s="28">
        <v>1.0298326568500601E-3</v>
      </c>
      <c r="AT34" s="28">
        <v>1.9259519926493199E-3</v>
      </c>
      <c r="AU34" s="13">
        <v>12.1007872048176</v>
      </c>
      <c r="AV34" s="13">
        <v>0</v>
      </c>
      <c r="AW34" s="13">
        <v>12.1007872048176</v>
      </c>
      <c r="AX34" s="13">
        <v>0</v>
      </c>
      <c r="AY34" s="13">
        <v>0.48148799816233001</v>
      </c>
      <c r="AZ34" s="13">
        <v>7.09515224790951E-2</v>
      </c>
      <c r="BA34" s="11">
        <v>34.057148369186898</v>
      </c>
      <c r="BB34" s="11">
        <v>21.956361164369198</v>
      </c>
      <c r="BC34" s="54">
        <v>7.8835024976772305E-4</v>
      </c>
      <c r="BD34" s="55">
        <v>7.8835024976772305E-4</v>
      </c>
      <c r="BE34" s="55">
        <v>1.9259519926493199E-3</v>
      </c>
      <c r="BF34" s="11">
        <v>12.3449021375929</v>
      </c>
      <c r="BG34" s="11">
        <v>0</v>
      </c>
      <c r="BH34" s="11">
        <v>12.3449021375929</v>
      </c>
      <c r="BI34" s="11">
        <v>0</v>
      </c>
      <c r="BJ34" s="11">
        <v>0.96297599632466002</v>
      </c>
      <c r="BK34" s="11">
        <v>26.8589201129655</v>
      </c>
      <c r="BL34" s="15">
        <v>14.5140179753726</v>
      </c>
    </row>
    <row r="35" spans="1:64" x14ac:dyDescent="0.35">
      <c r="A35" s="11" t="s">
        <v>61</v>
      </c>
      <c r="B35" t="s">
        <v>917</v>
      </c>
      <c r="C35" t="s">
        <v>898</v>
      </c>
      <c r="D35" s="12" t="s">
        <v>62</v>
      </c>
      <c r="E35" s="13">
        <v>191.02216641210001</v>
      </c>
      <c r="F35" s="13">
        <v>44.006851067811098</v>
      </c>
      <c r="G35" s="13">
        <v>0</v>
      </c>
      <c r="H35" s="13">
        <v>4.4177000000000001E-2</v>
      </c>
      <c r="I35" s="13">
        <v>4.7373726588643699</v>
      </c>
      <c r="J35" s="13">
        <v>7.1924290220820098E-4</v>
      </c>
      <c r="K35" s="13">
        <v>1.16403785488959E-3</v>
      </c>
      <c r="L35" s="13">
        <v>0</v>
      </c>
      <c r="M35" s="13">
        <v>1.5587293200000001</v>
      </c>
      <c r="N35" s="13">
        <v>0.159502</v>
      </c>
      <c r="O35" s="13">
        <v>28.8533009838184</v>
      </c>
      <c r="P35" s="13">
        <v>1.25665E-3</v>
      </c>
      <c r="Q35" s="13">
        <v>4.9293999999999998E-2</v>
      </c>
      <c r="R35" s="13">
        <v>10.0502908369661</v>
      </c>
      <c r="S35" s="13">
        <v>1.3869069999999999</v>
      </c>
      <c r="T35" s="13">
        <v>0.114082</v>
      </c>
      <c r="U35" s="13">
        <v>61.507457444668198</v>
      </c>
      <c r="V35" s="13">
        <v>0</v>
      </c>
      <c r="W35" s="13">
        <v>0.31911699999999998</v>
      </c>
      <c r="X35" s="13">
        <v>1.23472</v>
      </c>
      <c r="Y35" s="13">
        <v>6.6514000000000004E-2</v>
      </c>
      <c r="Z35" s="13">
        <v>0.16053100000000001</v>
      </c>
      <c r="AA35" s="13">
        <v>0</v>
      </c>
      <c r="AB35" s="13">
        <v>345.27415265498598</v>
      </c>
      <c r="AC35" s="52">
        <v>1.09436033122701E-2</v>
      </c>
      <c r="AD35" s="28">
        <v>1.4808954219626899E-2</v>
      </c>
      <c r="AE35" s="28">
        <v>1.2232053614722399E-2</v>
      </c>
      <c r="AF35" s="28">
        <v>9.3401427206920105E-3</v>
      </c>
      <c r="AG35" s="13">
        <v>222.21295275545</v>
      </c>
      <c r="AH35" s="13">
        <v>0</v>
      </c>
      <c r="AI35" s="13">
        <v>222.21295275545</v>
      </c>
      <c r="AJ35" s="13">
        <v>0</v>
      </c>
      <c r="AK35" s="13">
        <v>1.4010214081037999</v>
      </c>
      <c r="AL35" s="13">
        <v>1.33280587976642</v>
      </c>
      <c r="AM35" s="13">
        <v>28.8533009838184</v>
      </c>
      <c r="AN35" s="13">
        <v>396.36291073839902</v>
      </c>
      <c r="AO35" s="13">
        <v>145.29665699913099</v>
      </c>
      <c r="AP35" s="13">
        <v>0</v>
      </c>
      <c r="AQ35" s="12">
        <v>5.9389999999999998E-2</v>
      </c>
      <c r="AR35" s="28">
        <v>1.4808954219626899E-2</v>
      </c>
      <c r="AS35" s="28">
        <v>1.35205039171746E-2</v>
      </c>
      <c r="AT35" s="28">
        <v>9.3401427206920105E-3</v>
      </c>
      <c r="AU35" s="13">
        <v>227.31013758210801</v>
      </c>
      <c r="AV35" s="13">
        <v>0</v>
      </c>
      <c r="AW35" s="13">
        <v>227.31013758210801</v>
      </c>
      <c r="AX35" s="13">
        <v>0</v>
      </c>
      <c r="AY35" s="13">
        <v>2.3350356801730001</v>
      </c>
      <c r="AZ35" s="13">
        <v>1.33280587976642</v>
      </c>
      <c r="BA35" s="11">
        <v>443.406887990131</v>
      </c>
      <c r="BB35" s="11">
        <v>216.09675040802301</v>
      </c>
      <c r="BC35" s="54">
        <v>1.4808954219626899E-2</v>
      </c>
      <c r="BD35" s="55">
        <v>1.4808954219626899E-2</v>
      </c>
      <c r="BE35" s="55">
        <v>9.3401427206920105E-3</v>
      </c>
      <c r="BF35" s="11">
        <v>231.895773046626</v>
      </c>
      <c r="BG35" s="11">
        <v>0</v>
      </c>
      <c r="BH35" s="11">
        <v>231.895773046626</v>
      </c>
      <c r="BI35" s="11">
        <v>0</v>
      </c>
      <c r="BJ35" s="11">
        <v>4.67007136034601</v>
      </c>
      <c r="BK35" s="11">
        <v>490.89449353390501</v>
      </c>
      <c r="BL35" s="15">
        <v>258.998720487279</v>
      </c>
    </row>
    <row r="36" spans="1:64" x14ac:dyDescent="0.35">
      <c r="A36" s="11" t="s">
        <v>63</v>
      </c>
      <c r="B36" t="s">
        <v>918</v>
      </c>
      <c r="C36" t="s">
        <v>886</v>
      </c>
      <c r="D36" s="12" t="s">
        <v>64</v>
      </c>
      <c r="E36" s="13">
        <v>8.7058950030326407</v>
      </c>
      <c r="F36" s="13">
        <v>0.208308403286181</v>
      </c>
      <c r="G36" s="13">
        <v>0</v>
      </c>
      <c r="H36" s="13">
        <v>2.7141999999999999E-2</v>
      </c>
      <c r="I36" s="13">
        <v>0.17749248306948501</v>
      </c>
      <c r="J36" s="13">
        <v>7.1924290220820098E-4</v>
      </c>
      <c r="K36" s="13">
        <v>1.16403785488959E-3</v>
      </c>
      <c r="L36" s="13">
        <v>0.115402491200889</v>
      </c>
      <c r="M36" s="13">
        <v>0.44413757999999998</v>
      </c>
      <c r="N36" s="13">
        <v>0</v>
      </c>
      <c r="O36" s="13">
        <v>0</v>
      </c>
      <c r="P36" s="13">
        <v>8.7887999999999996E-4</v>
      </c>
      <c r="Q36" s="13">
        <v>0</v>
      </c>
      <c r="R36" s="13">
        <v>0</v>
      </c>
      <c r="S36" s="13">
        <v>1.550076</v>
      </c>
      <c r="T36" s="13">
        <v>0</v>
      </c>
      <c r="U36" s="13">
        <v>0</v>
      </c>
      <c r="V36" s="13">
        <v>0</v>
      </c>
      <c r="W36" s="13">
        <v>0</v>
      </c>
      <c r="X36" s="13">
        <v>0</v>
      </c>
      <c r="Y36" s="13">
        <v>0</v>
      </c>
      <c r="Z36" s="13">
        <v>0</v>
      </c>
      <c r="AA36" s="13">
        <v>0</v>
      </c>
      <c r="AB36" s="13">
        <v>11.2312161213463</v>
      </c>
      <c r="AC36" s="52">
        <v>3.5597791784085301E-4</v>
      </c>
      <c r="AD36" s="28">
        <v>2.6317356272271099E-4</v>
      </c>
      <c r="AE36" s="28">
        <v>3.2504313280147301E-4</v>
      </c>
      <c r="AF36" s="28">
        <v>0</v>
      </c>
      <c r="AG36" s="13">
        <v>3.9490009620178799</v>
      </c>
      <c r="AH36" s="13">
        <v>0</v>
      </c>
      <c r="AI36" s="13">
        <v>3.9490009620178799</v>
      </c>
      <c r="AJ36" s="13">
        <v>0</v>
      </c>
      <c r="AK36" s="13">
        <v>0</v>
      </c>
      <c r="AL36" s="13">
        <v>2.3685620645043998E-2</v>
      </c>
      <c r="AM36" s="13">
        <v>0</v>
      </c>
      <c r="AN36" s="13">
        <v>10.482037927154201</v>
      </c>
      <c r="AO36" s="13">
        <v>6.5330369651363096</v>
      </c>
      <c r="AP36" s="13">
        <v>0</v>
      </c>
      <c r="AQ36" s="12">
        <v>0</v>
      </c>
      <c r="AR36" s="28">
        <v>2.6317356272271099E-4</v>
      </c>
      <c r="AS36" s="28">
        <v>2.9410834776209197E-4</v>
      </c>
      <c r="AT36" s="28">
        <v>0</v>
      </c>
      <c r="AU36" s="13">
        <v>4.0395842855121202</v>
      </c>
      <c r="AV36" s="13">
        <v>0</v>
      </c>
      <c r="AW36" s="13">
        <v>4.0395842855121202</v>
      </c>
      <c r="AX36" s="13">
        <v>0</v>
      </c>
      <c r="AY36" s="13">
        <v>0</v>
      </c>
      <c r="AZ36" s="13">
        <v>2.3685620645043998E-2</v>
      </c>
      <c r="BA36" s="11">
        <v>9.5879339718492904</v>
      </c>
      <c r="BB36" s="11">
        <v>5.5483496863371702</v>
      </c>
      <c r="BC36" s="54">
        <v>2.6317356272271099E-4</v>
      </c>
      <c r="BD36" s="55">
        <v>2.6317356272271099E-4</v>
      </c>
      <c r="BE36" s="55">
        <v>0</v>
      </c>
      <c r="BF36" s="11">
        <v>4.1210767396480996</v>
      </c>
      <c r="BG36" s="11">
        <v>0</v>
      </c>
      <c r="BH36" s="11">
        <v>4.1210767396480996</v>
      </c>
      <c r="BI36" s="11">
        <v>0</v>
      </c>
      <c r="BJ36" s="11">
        <v>0</v>
      </c>
      <c r="BK36" s="11">
        <v>8.6397581956695895</v>
      </c>
      <c r="BL36" s="15">
        <v>4.5186814560214899</v>
      </c>
    </row>
    <row r="37" spans="1:64" x14ac:dyDescent="0.35">
      <c r="A37" s="11" t="s">
        <v>65</v>
      </c>
      <c r="B37" t="s">
        <v>919</v>
      </c>
      <c r="C37" t="s">
        <v>886</v>
      </c>
      <c r="D37" s="12" t="s">
        <v>66</v>
      </c>
      <c r="E37" s="13">
        <v>8.7131018299772105</v>
      </c>
      <c r="F37" s="13">
        <v>1.04076860198447</v>
      </c>
      <c r="G37" s="13">
        <v>1.4751055473147599E-3</v>
      </c>
      <c r="H37" s="13">
        <v>4.4177000000000001E-2</v>
      </c>
      <c r="I37" s="13">
        <v>0.163851037127065</v>
      </c>
      <c r="J37" s="13">
        <v>7.1924290220820098E-4</v>
      </c>
      <c r="K37" s="13">
        <v>1.16403785488959E-3</v>
      </c>
      <c r="L37" s="13">
        <v>0.23203858804788699</v>
      </c>
      <c r="M37" s="13">
        <v>0.40257104999999999</v>
      </c>
      <c r="N37" s="13">
        <v>0</v>
      </c>
      <c r="O37" s="13">
        <v>0</v>
      </c>
      <c r="P37" s="13">
        <v>7.7231000000000001E-4</v>
      </c>
      <c r="Q37" s="13">
        <v>0</v>
      </c>
      <c r="R37" s="13">
        <v>0</v>
      </c>
      <c r="S37" s="13">
        <v>1.138897</v>
      </c>
      <c r="T37" s="13">
        <v>0</v>
      </c>
      <c r="U37" s="13">
        <v>0</v>
      </c>
      <c r="V37" s="13">
        <v>0</v>
      </c>
      <c r="W37" s="13">
        <v>0</v>
      </c>
      <c r="X37" s="13">
        <v>0</v>
      </c>
      <c r="Y37" s="13">
        <v>0</v>
      </c>
      <c r="Z37" s="13">
        <v>0</v>
      </c>
      <c r="AA37" s="13">
        <v>0</v>
      </c>
      <c r="AB37" s="13">
        <v>11.739535803440999</v>
      </c>
      <c r="AC37" s="52">
        <v>3.7208931486808103E-4</v>
      </c>
      <c r="AD37" s="28">
        <v>3.0016042846940302E-4</v>
      </c>
      <c r="AE37" s="28">
        <v>3.4811301940185501E-4</v>
      </c>
      <c r="AF37" s="28">
        <v>0</v>
      </c>
      <c r="AG37" s="13">
        <v>4.5040003582513402</v>
      </c>
      <c r="AH37" s="13">
        <v>0</v>
      </c>
      <c r="AI37" s="13">
        <v>4.5040003582513402</v>
      </c>
      <c r="AJ37" s="13">
        <v>0</v>
      </c>
      <c r="AK37" s="13">
        <v>0</v>
      </c>
      <c r="AL37" s="13">
        <v>2.70144385622463E-2</v>
      </c>
      <c r="AM37" s="13">
        <v>0</v>
      </c>
      <c r="AN37" s="13">
        <v>11.227646699299401</v>
      </c>
      <c r="AO37" s="13">
        <v>6.7236463410481004</v>
      </c>
      <c r="AP37" s="13">
        <v>0</v>
      </c>
      <c r="AQ37" s="12">
        <v>0</v>
      </c>
      <c r="AR37" s="28">
        <v>3.0016042846940302E-4</v>
      </c>
      <c r="AS37" s="28">
        <v>3.2413672393562899E-4</v>
      </c>
      <c r="AT37" s="28">
        <v>0</v>
      </c>
      <c r="AU37" s="13">
        <v>4.6073144180334804</v>
      </c>
      <c r="AV37" s="13">
        <v>0</v>
      </c>
      <c r="AW37" s="13">
        <v>4.6073144180334804</v>
      </c>
      <c r="AX37" s="13">
        <v>0</v>
      </c>
      <c r="AY37" s="13">
        <v>0</v>
      </c>
      <c r="AZ37" s="13">
        <v>2.70144385622463E-2</v>
      </c>
      <c r="BA37" s="11">
        <v>10.567769745425601</v>
      </c>
      <c r="BB37" s="11">
        <v>5.9604553273921397</v>
      </c>
      <c r="BC37" s="54">
        <v>3.0016042846940302E-4</v>
      </c>
      <c r="BD37" s="55">
        <v>3.0016042846940302E-4</v>
      </c>
      <c r="BE37" s="55">
        <v>0</v>
      </c>
      <c r="BF37" s="11">
        <v>4.7002599620213097</v>
      </c>
      <c r="BG37" s="11">
        <v>0</v>
      </c>
      <c r="BH37" s="11">
        <v>4.7002599620213097</v>
      </c>
      <c r="BI37" s="11">
        <v>0</v>
      </c>
      <c r="BJ37" s="11">
        <v>0</v>
      </c>
      <c r="BK37" s="11">
        <v>9.8540046920162307</v>
      </c>
      <c r="BL37" s="15">
        <v>5.1537447299949104</v>
      </c>
    </row>
    <row r="38" spans="1:64" x14ac:dyDescent="0.35">
      <c r="A38" s="11" t="s">
        <v>67</v>
      </c>
      <c r="B38" t="s">
        <v>920</v>
      </c>
      <c r="C38" t="s">
        <v>895</v>
      </c>
      <c r="D38" s="12" t="s">
        <v>68</v>
      </c>
      <c r="E38" s="13">
        <v>125.12781832612001</v>
      </c>
      <c r="F38" s="13">
        <v>31.4608043657847</v>
      </c>
      <c r="G38" s="13">
        <v>0</v>
      </c>
      <c r="H38" s="13">
        <v>4.4177000000000001E-2</v>
      </c>
      <c r="I38" s="13">
        <v>2.9069087008857002</v>
      </c>
      <c r="J38" s="13">
        <v>7.1924290220820098E-4</v>
      </c>
      <c r="K38" s="13">
        <v>1.16403785488959E-3</v>
      </c>
      <c r="L38" s="13">
        <v>0</v>
      </c>
      <c r="M38" s="13">
        <v>6.5567777700000001</v>
      </c>
      <c r="N38" s="13">
        <v>0.100963</v>
      </c>
      <c r="O38" s="13">
        <v>16.4628666993252</v>
      </c>
      <c r="P38" s="13">
        <v>1.1875500000000001E-3</v>
      </c>
      <c r="Q38" s="13">
        <v>2.8819000000000001E-2</v>
      </c>
      <c r="R38" s="13">
        <v>5.8757858889382</v>
      </c>
      <c r="S38" s="13">
        <v>1.8985909999999999</v>
      </c>
      <c r="T38" s="13">
        <v>8.9104000000000003E-2</v>
      </c>
      <c r="U38" s="13">
        <v>34.372532571879198</v>
      </c>
      <c r="V38" s="13">
        <v>0</v>
      </c>
      <c r="W38" s="13">
        <v>0.22307199999999999</v>
      </c>
      <c r="X38" s="13">
        <v>0.56880399999999998</v>
      </c>
      <c r="Y38" s="13">
        <v>0.03</v>
      </c>
      <c r="Z38" s="13">
        <v>0.12</v>
      </c>
      <c r="AA38" s="13">
        <v>0</v>
      </c>
      <c r="AB38" s="13">
        <v>225.87009515368999</v>
      </c>
      <c r="AC38" s="52">
        <v>7.1590436250716302E-3</v>
      </c>
      <c r="AD38" s="28">
        <v>8.8260809973320208E-3</v>
      </c>
      <c r="AE38" s="28">
        <v>7.7147227491584196E-3</v>
      </c>
      <c r="AF38" s="28">
        <v>6.0850387342965802E-3</v>
      </c>
      <c r="AG38" s="13">
        <v>132.43808378288901</v>
      </c>
      <c r="AH38" s="13">
        <v>0</v>
      </c>
      <c r="AI38" s="13">
        <v>132.43808378288901</v>
      </c>
      <c r="AJ38" s="13">
        <v>0</v>
      </c>
      <c r="AK38" s="13">
        <v>0.91275581014448703</v>
      </c>
      <c r="AL38" s="13">
        <v>0.794347289759882</v>
      </c>
      <c r="AM38" s="13">
        <v>16.4628666993252</v>
      </c>
      <c r="AN38" s="13">
        <v>249.933722992746</v>
      </c>
      <c r="AO38" s="13">
        <v>101.032772510532</v>
      </c>
      <c r="AP38" s="13">
        <v>0</v>
      </c>
      <c r="AQ38" s="12">
        <v>3.2910000000000001E-3</v>
      </c>
      <c r="AR38" s="28">
        <v>8.8260809973320208E-3</v>
      </c>
      <c r="AS38" s="28">
        <v>8.2704018732452193E-3</v>
      </c>
      <c r="AT38" s="28">
        <v>6.0850387342965802E-3</v>
      </c>
      <c r="AU38" s="13">
        <v>135.47598676180701</v>
      </c>
      <c r="AV38" s="13">
        <v>0</v>
      </c>
      <c r="AW38" s="13">
        <v>135.47598676180701</v>
      </c>
      <c r="AX38" s="13">
        <v>0</v>
      </c>
      <c r="AY38" s="13">
        <v>1.5212596835741401</v>
      </c>
      <c r="AZ38" s="13">
        <v>0.794347289759882</v>
      </c>
      <c r="BA38" s="11">
        <v>271.26800493294797</v>
      </c>
      <c r="BB38" s="11">
        <v>135.792018171141</v>
      </c>
      <c r="BC38" s="54">
        <v>8.8260809973320208E-3</v>
      </c>
      <c r="BD38" s="55">
        <v>8.8260809973320208E-3</v>
      </c>
      <c r="BE38" s="55">
        <v>6.0850387342965802E-3</v>
      </c>
      <c r="BF38" s="11">
        <v>138.209008245554</v>
      </c>
      <c r="BG38" s="11">
        <v>0</v>
      </c>
      <c r="BH38" s="11">
        <v>138.209008245554</v>
      </c>
      <c r="BI38" s="11">
        <v>0</v>
      </c>
      <c r="BJ38" s="11">
        <v>3.04251936714829</v>
      </c>
      <c r="BK38" s="11">
        <v>292.798340383577</v>
      </c>
      <c r="BL38" s="15">
        <v>154.589332138023</v>
      </c>
    </row>
    <row r="39" spans="1:64" x14ac:dyDescent="0.35">
      <c r="A39" s="11" t="s">
        <v>69</v>
      </c>
      <c r="B39" t="s">
        <v>921</v>
      </c>
      <c r="C39" t="s">
        <v>886</v>
      </c>
      <c r="D39" s="12" t="s">
        <v>70</v>
      </c>
      <c r="E39" s="13">
        <v>1.96981272387007</v>
      </c>
      <c r="F39" s="13">
        <v>0.1036189838077</v>
      </c>
      <c r="G39" s="13">
        <v>0</v>
      </c>
      <c r="H39" s="13">
        <v>2.7141999999999999E-2</v>
      </c>
      <c r="I39" s="13">
        <v>7.8855461389259099E-2</v>
      </c>
      <c r="J39" s="13">
        <v>7.1924290220820098E-4</v>
      </c>
      <c r="K39" s="13">
        <v>1.16403785488959E-3</v>
      </c>
      <c r="L39" s="13">
        <v>0.57942913120228601</v>
      </c>
      <c r="M39" s="13">
        <v>0.17573222999999999</v>
      </c>
      <c r="N39" s="13">
        <v>0</v>
      </c>
      <c r="O39" s="13">
        <v>0</v>
      </c>
      <c r="P39" s="13">
        <v>1.0320800000000001E-3</v>
      </c>
      <c r="Q39" s="13">
        <v>0</v>
      </c>
      <c r="R39" s="13">
        <v>0</v>
      </c>
      <c r="S39" s="13">
        <v>0.28254800000000002</v>
      </c>
      <c r="T39" s="13">
        <v>0</v>
      </c>
      <c r="U39" s="13">
        <v>0</v>
      </c>
      <c r="V39" s="13">
        <v>0</v>
      </c>
      <c r="W39" s="13">
        <v>0</v>
      </c>
      <c r="X39" s="13">
        <v>0</v>
      </c>
      <c r="Y39" s="13">
        <v>0</v>
      </c>
      <c r="Z39" s="13">
        <v>0</v>
      </c>
      <c r="AA39" s="13">
        <v>0</v>
      </c>
      <c r="AB39" s="13">
        <v>3.22005389102641</v>
      </c>
      <c r="AC39" s="52">
        <v>1.02060904810148E-4</v>
      </c>
      <c r="AD39" s="28">
        <v>7.1914081312976795E-5</v>
      </c>
      <c r="AE39" s="28">
        <v>9.2011963644424101E-5</v>
      </c>
      <c r="AF39" s="28">
        <v>0</v>
      </c>
      <c r="AG39" s="13">
        <v>1.0790931024739701</v>
      </c>
      <c r="AH39" s="13">
        <v>0</v>
      </c>
      <c r="AI39" s="13">
        <v>1.0790931024739701</v>
      </c>
      <c r="AJ39" s="13">
        <v>0</v>
      </c>
      <c r="AK39" s="13">
        <v>0</v>
      </c>
      <c r="AL39" s="13">
        <v>6.4722673181679203E-3</v>
      </c>
      <c r="AM39" s="13">
        <v>0</v>
      </c>
      <c r="AN39" s="13">
        <v>2.9669825353349402</v>
      </c>
      <c r="AO39" s="13">
        <v>1.8878894328609701</v>
      </c>
      <c r="AP39" s="13">
        <v>0</v>
      </c>
      <c r="AQ39" s="12">
        <v>0</v>
      </c>
      <c r="AR39" s="28">
        <v>7.1914081312976795E-5</v>
      </c>
      <c r="AS39" s="28">
        <v>8.1963022478700502E-5</v>
      </c>
      <c r="AT39" s="28">
        <v>0</v>
      </c>
      <c r="AU39" s="13">
        <v>1.1038456514153201</v>
      </c>
      <c r="AV39" s="13">
        <v>0</v>
      </c>
      <c r="AW39" s="13">
        <v>1.1038456514153201</v>
      </c>
      <c r="AX39" s="13">
        <v>0</v>
      </c>
      <c r="AY39" s="13">
        <v>0</v>
      </c>
      <c r="AZ39" s="13">
        <v>6.4722673181679203E-3</v>
      </c>
      <c r="BA39" s="11">
        <v>2.6718665295570201</v>
      </c>
      <c r="BB39" s="11">
        <v>1.56802087814169</v>
      </c>
      <c r="BC39" s="54">
        <v>7.1914081312976795E-5</v>
      </c>
      <c r="BD39" s="55">
        <v>7.1914081312976795E-5</v>
      </c>
      <c r="BE39" s="55">
        <v>0</v>
      </c>
      <c r="BF39" s="11">
        <v>1.12611405448932</v>
      </c>
      <c r="BG39" s="11">
        <v>0</v>
      </c>
      <c r="BH39" s="11">
        <v>1.12611405448932</v>
      </c>
      <c r="BI39" s="11">
        <v>0</v>
      </c>
      <c r="BJ39" s="11">
        <v>0</v>
      </c>
      <c r="BK39" s="11">
        <v>2.3608764762685799</v>
      </c>
      <c r="BL39" s="15">
        <v>1.2347624217792601</v>
      </c>
    </row>
    <row r="40" spans="1:64" x14ac:dyDescent="0.35">
      <c r="A40" s="11" t="s">
        <v>71</v>
      </c>
      <c r="B40" t="s">
        <v>922</v>
      </c>
      <c r="C40" t="s">
        <v>903</v>
      </c>
      <c r="D40" s="12" t="s">
        <v>72</v>
      </c>
      <c r="E40" s="13">
        <v>87.405267034874498</v>
      </c>
      <c r="F40" s="13">
        <v>8.7885163887551396</v>
      </c>
      <c r="G40" s="13">
        <v>0</v>
      </c>
      <c r="H40" s="13">
        <v>4.4177000000000001E-2</v>
      </c>
      <c r="I40" s="13">
        <v>2.5728908713481502</v>
      </c>
      <c r="J40" s="13">
        <v>7.1924290220820098E-4</v>
      </c>
      <c r="K40" s="13">
        <v>1.16403785488959E-3</v>
      </c>
      <c r="L40" s="13">
        <v>0</v>
      </c>
      <c r="M40" s="13">
        <v>5.5627597199999999</v>
      </c>
      <c r="N40" s="13">
        <v>7.5639999999999999E-2</v>
      </c>
      <c r="O40" s="13">
        <v>11.669360229287101</v>
      </c>
      <c r="P40" s="13">
        <v>1.3632200000000001E-3</v>
      </c>
      <c r="Q40" s="13">
        <v>2.6365E-2</v>
      </c>
      <c r="R40" s="13">
        <v>5.3753878106013904</v>
      </c>
      <c r="S40" s="13">
        <v>1.0139670000000001</v>
      </c>
      <c r="T40" s="13">
        <v>8.2392999999999994E-2</v>
      </c>
      <c r="U40" s="13">
        <v>27.5811921147024</v>
      </c>
      <c r="V40" s="13">
        <v>0</v>
      </c>
      <c r="W40" s="13">
        <v>0.27883999999999998</v>
      </c>
      <c r="X40" s="13">
        <v>0.51793400000000001</v>
      </c>
      <c r="Y40" s="13">
        <v>5.8812000000000003E-2</v>
      </c>
      <c r="Z40" s="13">
        <v>0.12</v>
      </c>
      <c r="AA40" s="13">
        <v>0</v>
      </c>
      <c r="AB40" s="13">
        <v>151.17674867032599</v>
      </c>
      <c r="AC40" s="52">
        <v>4.7916079288448099E-3</v>
      </c>
      <c r="AD40" s="28">
        <v>3.8947775987555602E-3</v>
      </c>
      <c r="AE40" s="28">
        <v>4.4926644854817298E-3</v>
      </c>
      <c r="AF40" s="28">
        <v>4.7343919919882599E-3</v>
      </c>
      <c r="AG40" s="13">
        <v>58.442346279807801</v>
      </c>
      <c r="AH40" s="13">
        <v>0</v>
      </c>
      <c r="AI40" s="13">
        <v>58.442346279807801</v>
      </c>
      <c r="AJ40" s="13">
        <v>0</v>
      </c>
      <c r="AK40" s="13">
        <v>0.71015879879823895</v>
      </c>
      <c r="AL40" s="13">
        <v>0.350529983888</v>
      </c>
      <c r="AM40" s="13">
        <v>11.669360229287101</v>
      </c>
      <c r="AN40" s="13">
        <v>145.63357976873399</v>
      </c>
      <c r="AO40" s="13">
        <v>75.521873259638895</v>
      </c>
      <c r="AP40" s="13">
        <v>0</v>
      </c>
      <c r="AQ40" s="12">
        <v>2.0174000000000001E-2</v>
      </c>
      <c r="AR40" s="28">
        <v>3.8947775987555602E-3</v>
      </c>
      <c r="AS40" s="28">
        <v>4.1937210421186403E-3</v>
      </c>
      <c r="AT40" s="28">
        <v>4.7343919919882599E-3</v>
      </c>
      <c r="AU40" s="13">
        <v>59.782913681473097</v>
      </c>
      <c r="AV40" s="13">
        <v>0</v>
      </c>
      <c r="AW40" s="13">
        <v>59.782913681473097</v>
      </c>
      <c r="AX40" s="13">
        <v>0</v>
      </c>
      <c r="AY40" s="13">
        <v>1.1835979979970599</v>
      </c>
      <c r="AZ40" s="13">
        <v>0.350529983888</v>
      </c>
      <c r="BA40" s="11">
        <v>137.93189842786899</v>
      </c>
      <c r="BB40" s="11">
        <v>78.148984746396295</v>
      </c>
      <c r="BC40" s="54">
        <v>3.8947775987555602E-3</v>
      </c>
      <c r="BD40" s="55">
        <v>3.8947775987555602E-3</v>
      </c>
      <c r="BE40" s="55">
        <v>4.7343919919882599E-3</v>
      </c>
      <c r="BF40" s="11">
        <v>60.988942818871102</v>
      </c>
      <c r="BG40" s="11">
        <v>0</v>
      </c>
      <c r="BH40" s="11">
        <v>60.988942818871102</v>
      </c>
      <c r="BI40" s="11">
        <v>0</v>
      </c>
      <c r="BJ40" s="11">
        <v>2.36719599599413</v>
      </c>
      <c r="BK40" s="11">
        <v>130.249516676029</v>
      </c>
      <c r="BL40" s="15">
        <v>69.260573857157993</v>
      </c>
    </row>
    <row r="41" spans="1:64" x14ac:dyDescent="0.35">
      <c r="A41" s="11" t="s">
        <v>73</v>
      </c>
      <c r="B41" t="s">
        <v>923</v>
      </c>
      <c r="C41" t="s">
        <v>903</v>
      </c>
      <c r="D41" s="12" t="s">
        <v>696</v>
      </c>
      <c r="E41" s="13">
        <v>138.86615904136801</v>
      </c>
      <c r="F41" s="13">
        <v>22.674370514246899</v>
      </c>
      <c r="G41" s="13">
        <v>0</v>
      </c>
      <c r="H41" s="13">
        <v>4.4177000000000001E-2</v>
      </c>
      <c r="I41" s="13">
        <v>4.1501976951850699</v>
      </c>
      <c r="J41" s="13">
        <v>7.1924290220820098E-4</v>
      </c>
      <c r="K41" s="13">
        <v>1.16403785488959E-3</v>
      </c>
      <c r="L41" s="13">
        <v>0</v>
      </c>
      <c r="M41" s="13">
        <v>3.3579042600000002</v>
      </c>
      <c r="N41" s="13">
        <v>9.5371999999999998E-2</v>
      </c>
      <c r="O41" s="13">
        <v>20.991681910550302</v>
      </c>
      <c r="P41" s="13">
        <v>1.25665E-3</v>
      </c>
      <c r="Q41" s="13">
        <v>4.3525000000000001E-2</v>
      </c>
      <c r="R41" s="13">
        <v>8.8741006603191597</v>
      </c>
      <c r="S41" s="13">
        <v>1.055895</v>
      </c>
      <c r="T41" s="13">
        <v>0.11594599999999999</v>
      </c>
      <c r="U41" s="13">
        <v>48.823785104962198</v>
      </c>
      <c r="V41" s="13">
        <v>0</v>
      </c>
      <c r="W41" s="13">
        <v>0.390376</v>
      </c>
      <c r="X41" s="13">
        <v>0.89251199999999997</v>
      </c>
      <c r="Y41" s="13">
        <v>6.1629000000000003E-2</v>
      </c>
      <c r="Z41" s="13">
        <v>0.14577200000000001</v>
      </c>
      <c r="AA41" s="13">
        <v>0</v>
      </c>
      <c r="AB41" s="13">
        <v>250.586543117389</v>
      </c>
      <c r="AC41" s="52">
        <v>7.9424413967356198E-3</v>
      </c>
      <c r="AD41" s="28">
        <v>9.2202843421366892E-3</v>
      </c>
      <c r="AE41" s="28">
        <v>8.3683890452026406E-3</v>
      </c>
      <c r="AF41" s="28">
        <v>7.6410504898339997E-3</v>
      </c>
      <c r="AG41" s="13">
        <v>138.35322727891199</v>
      </c>
      <c r="AH41" s="13">
        <v>0</v>
      </c>
      <c r="AI41" s="13">
        <v>138.35322727891199</v>
      </c>
      <c r="AJ41" s="13">
        <v>0</v>
      </c>
      <c r="AK41" s="13">
        <v>1.1461575734750999</v>
      </c>
      <c r="AL41" s="13">
        <v>0.829825590792302</v>
      </c>
      <c r="AM41" s="13">
        <v>20.991681910550302</v>
      </c>
      <c r="AN41" s="13">
        <v>271.37093513542499</v>
      </c>
      <c r="AO41" s="13">
        <v>112.026025945963</v>
      </c>
      <c r="AP41" s="13">
        <v>9.7356999999999999E-2</v>
      </c>
      <c r="AQ41" s="12">
        <v>4.2373000000000001E-2</v>
      </c>
      <c r="AR41" s="28">
        <v>9.2202843421366892E-3</v>
      </c>
      <c r="AS41" s="28">
        <v>8.7943366936696701E-3</v>
      </c>
      <c r="AT41" s="28">
        <v>7.6410504898339997E-3</v>
      </c>
      <c r="AU41" s="13">
        <v>141.52681352607101</v>
      </c>
      <c r="AV41" s="13">
        <v>0</v>
      </c>
      <c r="AW41" s="13">
        <v>141.52681352607101</v>
      </c>
      <c r="AX41" s="13">
        <v>0</v>
      </c>
      <c r="AY41" s="13">
        <v>1.9102626224585</v>
      </c>
      <c r="AZ41" s="13">
        <v>0.829825590792302</v>
      </c>
      <c r="BA41" s="11">
        <v>288.86700920044399</v>
      </c>
      <c r="BB41" s="11">
        <v>147.34019567437301</v>
      </c>
      <c r="BC41" s="54">
        <v>9.2202843421366892E-3</v>
      </c>
      <c r="BD41" s="55">
        <v>9.2202843421366892E-3</v>
      </c>
      <c r="BE41" s="55">
        <v>7.6410504898339997E-3</v>
      </c>
      <c r="BF41" s="11">
        <v>144.38190121458601</v>
      </c>
      <c r="BG41" s="11">
        <v>0</v>
      </c>
      <c r="BH41" s="11">
        <v>144.38190121458601</v>
      </c>
      <c r="BI41" s="11">
        <v>0</v>
      </c>
      <c r="BJ41" s="11">
        <v>3.820525244917</v>
      </c>
      <c r="BK41" s="11">
        <v>306.65413675501799</v>
      </c>
      <c r="BL41" s="15">
        <v>162.27223554043201</v>
      </c>
    </row>
    <row r="42" spans="1:64" x14ac:dyDescent="0.35">
      <c r="A42" s="11" t="s">
        <v>74</v>
      </c>
      <c r="B42" t="s">
        <v>924</v>
      </c>
      <c r="C42" t="s">
        <v>886</v>
      </c>
      <c r="D42" s="12" t="s">
        <v>75</v>
      </c>
      <c r="E42" s="13">
        <v>7.6968922443360404</v>
      </c>
      <c r="F42" s="13">
        <v>0.21112712192566899</v>
      </c>
      <c r="G42" s="13">
        <v>1.4751055473147599E-3</v>
      </c>
      <c r="H42" s="13">
        <v>2.7141999999999999E-2</v>
      </c>
      <c r="I42" s="13">
        <v>0.107375158190553</v>
      </c>
      <c r="J42" s="13">
        <v>7.1924290220820098E-4</v>
      </c>
      <c r="K42" s="13">
        <v>1.16403785488959E-3</v>
      </c>
      <c r="L42" s="13">
        <v>0.54620221807960301</v>
      </c>
      <c r="M42" s="13">
        <v>0.27847938</v>
      </c>
      <c r="N42" s="13">
        <v>0</v>
      </c>
      <c r="O42" s="13">
        <v>0</v>
      </c>
      <c r="P42" s="13">
        <v>7.7231000000000001E-4</v>
      </c>
      <c r="Q42" s="13">
        <v>0</v>
      </c>
      <c r="R42" s="13">
        <v>0</v>
      </c>
      <c r="S42" s="13">
        <v>0.82249099999999997</v>
      </c>
      <c r="T42" s="13">
        <v>0</v>
      </c>
      <c r="U42" s="13">
        <v>0</v>
      </c>
      <c r="V42" s="13">
        <v>0</v>
      </c>
      <c r="W42" s="13">
        <v>0</v>
      </c>
      <c r="X42" s="13">
        <v>0</v>
      </c>
      <c r="Y42" s="13">
        <v>0</v>
      </c>
      <c r="Z42" s="13">
        <v>0</v>
      </c>
      <c r="AA42" s="13">
        <v>0</v>
      </c>
      <c r="AB42" s="13">
        <v>9.6938398188362704</v>
      </c>
      <c r="AC42" s="52">
        <v>3.0725015682259399E-4</v>
      </c>
      <c r="AD42" s="28">
        <v>2.2479334285183201E-4</v>
      </c>
      <c r="AE42" s="28">
        <v>2.7976455216567299E-4</v>
      </c>
      <c r="AF42" s="28">
        <v>0</v>
      </c>
      <c r="AG42" s="13">
        <v>3.3730938548429501</v>
      </c>
      <c r="AH42" s="13">
        <v>0</v>
      </c>
      <c r="AI42" s="13">
        <v>3.3730938548429501</v>
      </c>
      <c r="AJ42" s="13">
        <v>0</v>
      </c>
      <c r="AK42" s="13">
        <v>0</v>
      </c>
      <c r="AL42" s="13">
        <v>2.0231400856664899E-2</v>
      </c>
      <c r="AM42" s="13">
        <v>0</v>
      </c>
      <c r="AN42" s="13">
        <v>9.0217329068380696</v>
      </c>
      <c r="AO42" s="13">
        <v>5.6486390519951204</v>
      </c>
      <c r="AP42" s="13">
        <v>0</v>
      </c>
      <c r="AQ42" s="12">
        <v>0</v>
      </c>
      <c r="AR42" s="28">
        <v>2.2479334285183201E-4</v>
      </c>
      <c r="AS42" s="28">
        <v>2.5227894750875298E-4</v>
      </c>
      <c r="AT42" s="28">
        <v>0</v>
      </c>
      <c r="AU42" s="13">
        <v>3.4504668549430901</v>
      </c>
      <c r="AV42" s="13">
        <v>0</v>
      </c>
      <c r="AW42" s="13">
        <v>3.4504668549430901</v>
      </c>
      <c r="AX42" s="13">
        <v>0</v>
      </c>
      <c r="AY42" s="13">
        <v>0</v>
      </c>
      <c r="AZ42" s="13">
        <v>2.0231400856664899E-2</v>
      </c>
      <c r="BA42" s="11">
        <v>8.2242097173984501</v>
      </c>
      <c r="BB42" s="11">
        <v>4.7737428624553599</v>
      </c>
      <c r="BC42" s="54">
        <v>2.2479334285183201E-4</v>
      </c>
      <c r="BD42" s="55">
        <v>2.2479334285183201E-4</v>
      </c>
      <c r="BE42" s="55">
        <v>0</v>
      </c>
      <c r="BF42" s="11">
        <v>3.5200747630965599</v>
      </c>
      <c r="BG42" s="11">
        <v>0</v>
      </c>
      <c r="BH42" s="11">
        <v>3.5200747630965599</v>
      </c>
      <c r="BI42" s="11">
        <v>0</v>
      </c>
      <c r="BJ42" s="11">
        <v>0</v>
      </c>
      <c r="BK42" s="11">
        <v>7.3797691004487804</v>
      </c>
      <c r="BL42" s="15">
        <v>3.8596943373522201</v>
      </c>
    </row>
    <row r="43" spans="1:64" x14ac:dyDescent="0.35">
      <c r="A43" s="11" t="s">
        <v>76</v>
      </c>
      <c r="B43" t="s">
        <v>925</v>
      </c>
      <c r="C43" t="s">
        <v>895</v>
      </c>
      <c r="D43" s="12" t="s">
        <v>77</v>
      </c>
      <c r="E43" s="13">
        <v>53.952321679534997</v>
      </c>
      <c r="F43" s="13">
        <v>0.39543583565108797</v>
      </c>
      <c r="G43" s="13">
        <v>1.7853326735073E-3</v>
      </c>
      <c r="H43" s="13">
        <v>4.4177000000000001E-2</v>
      </c>
      <c r="I43" s="13">
        <v>2.3627218560185201</v>
      </c>
      <c r="J43" s="13">
        <v>7.1924290220820098E-4</v>
      </c>
      <c r="K43" s="13">
        <v>1.16403785488959E-3</v>
      </c>
      <c r="L43" s="13">
        <v>0</v>
      </c>
      <c r="M43" s="13">
        <v>3.31460679</v>
      </c>
      <c r="N43" s="13">
        <v>6.8075999999999998E-2</v>
      </c>
      <c r="O43" s="13">
        <v>9.5368536008976399</v>
      </c>
      <c r="P43" s="13">
        <v>1.10345E-3</v>
      </c>
      <c r="Q43" s="13">
        <v>2.5545000000000002E-2</v>
      </c>
      <c r="R43" s="13">
        <v>5.2082416544850902</v>
      </c>
      <c r="S43" s="13">
        <v>1.0149999999999999E-2</v>
      </c>
      <c r="T43" s="13">
        <v>6.7479999999999998E-2</v>
      </c>
      <c r="U43" s="13">
        <v>24.533639929698399</v>
      </c>
      <c r="V43" s="13">
        <v>3.7500000000000001E-4</v>
      </c>
      <c r="W43" s="13">
        <v>0.204483</v>
      </c>
      <c r="X43" s="13">
        <v>0.45319399999999999</v>
      </c>
      <c r="Y43" s="13">
        <v>5.1751999999999999E-2</v>
      </c>
      <c r="Z43" s="13">
        <v>0.12</v>
      </c>
      <c r="AA43" s="13">
        <v>0</v>
      </c>
      <c r="AB43" s="13">
        <v>100.35382540971599</v>
      </c>
      <c r="AC43" s="52">
        <v>3.18075490941876E-3</v>
      </c>
      <c r="AD43" s="28">
        <v>2.30505621247398E-3</v>
      </c>
      <c r="AE43" s="28">
        <v>2.8888553437705E-3</v>
      </c>
      <c r="AF43" s="28">
        <v>4.98441285705314E-3</v>
      </c>
      <c r="AG43" s="13">
        <v>34.588083644845199</v>
      </c>
      <c r="AH43" s="13">
        <v>0</v>
      </c>
      <c r="AI43" s="13">
        <v>34.588083644845199</v>
      </c>
      <c r="AJ43" s="13">
        <v>0</v>
      </c>
      <c r="AK43" s="13">
        <v>0.74766192855797098</v>
      </c>
      <c r="AL43" s="13">
        <v>0.20745505912265799</v>
      </c>
      <c r="AM43" s="13">
        <v>9.5368536008976399</v>
      </c>
      <c r="AN43" s="13">
        <v>93.921239190873095</v>
      </c>
      <c r="AO43" s="13">
        <v>49.796301945130303</v>
      </c>
      <c r="AP43" s="13">
        <v>0</v>
      </c>
      <c r="AQ43" s="12">
        <v>1.6406E-2</v>
      </c>
      <c r="AR43" s="28">
        <v>2.30505621247398E-3</v>
      </c>
      <c r="AS43" s="28">
        <v>2.59695577812224E-3</v>
      </c>
      <c r="AT43" s="28">
        <v>4.98441285705314E-3</v>
      </c>
      <c r="AU43" s="13">
        <v>35.381475087384999</v>
      </c>
      <c r="AV43" s="13">
        <v>0</v>
      </c>
      <c r="AW43" s="13">
        <v>35.381475087384999</v>
      </c>
      <c r="AX43" s="13">
        <v>0</v>
      </c>
      <c r="AY43" s="13">
        <v>1.24610321426329</v>
      </c>
      <c r="AZ43" s="13">
        <v>0.20745505912265799</v>
      </c>
      <c r="BA43" s="11">
        <v>85.921596496853795</v>
      </c>
      <c r="BB43" s="11">
        <v>50.540121409468803</v>
      </c>
      <c r="BC43" s="54">
        <v>2.30505621247398E-3</v>
      </c>
      <c r="BD43" s="55">
        <v>2.30505621247398E-3</v>
      </c>
      <c r="BE43" s="55">
        <v>4.98441285705314E-3</v>
      </c>
      <c r="BF43" s="11">
        <v>36.095242404027701</v>
      </c>
      <c r="BG43" s="11">
        <v>0</v>
      </c>
      <c r="BH43" s="11">
        <v>36.095242404027701</v>
      </c>
      <c r="BI43" s="11">
        <v>0</v>
      </c>
      <c r="BJ43" s="11">
        <v>2.4922064285265701</v>
      </c>
      <c r="BK43" s="11">
        <v>78.181594536476496</v>
      </c>
      <c r="BL43" s="15">
        <v>42.086352132448802</v>
      </c>
    </row>
    <row r="44" spans="1:64" x14ac:dyDescent="0.35">
      <c r="A44" s="11" t="s">
        <v>78</v>
      </c>
      <c r="B44" t="s">
        <v>926</v>
      </c>
      <c r="C44" t="s">
        <v>886</v>
      </c>
      <c r="D44" s="12" t="s">
        <v>79</v>
      </c>
      <c r="E44" s="13">
        <v>5.0570461214595097</v>
      </c>
      <c r="F44" s="13">
        <v>0.11885843910379</v>
      </c>
      <c r="G44" s="13">
        <v>0</v>
      </c>
      <c r="H44" s="13">
        <v>2.7141999999999999E-2</v>
      </c>
      <c r="I44" s="13">
        <v>0.115637600502244</v>
      </c>
      <c r="J44" s="13">
        <v>7.1924290220820098E-4</v>
      </c>
      <c r="K44" s="13">
        <v>1.16403785488959E-3</v>
      </c>
      <c r="L44" s="13">
        <v>1.1110002944942301</v>
      </c>
      <c r="M44" s="13">
        <v>0.17799918000000001</v>
      </c>
      <c r="N44" s="13">
        <v>0</v>
      </c>
      <c r="O44" s="13">
        <v>0</v>
      </c>
      <c r="P44" s="13">
        <v>7.7231000000000001E-4</v>
      </c>
      <c r="Q44" s="13">
        <v>0</v>
      </c>
      <c r="R44" s="13">
        <v>0</v>
      </c>
      <c r="S44" s="13">
        <v>2.3519999999999999E-2</v>
      </c>
      <c r="T44" s="13">
        <v>0</v>
      </c>
      <c r="U44" s="13">
        <v>0</v>
      </c>
      <c r="V44" s="13">
        <v>0</v>
      </c>
      <c r="W44" s="13">
        <v>0</v>
      </c>
      <c r="X44" s="13">
        <v>0</v>
      </c>
      <c r="Y44" s="13">
        <v>0</v>
      </c>
      <c r="Z44" s="13">
        <v>0</v>
      </c>
      <c r="AA44" s="13">
        <v>0</v>
      </c>
      <c r="AB44" s="13">
        <v>6.6338592263168703</v>
      </c>
      <c r="AC44" s="52">
        <v>2.1026283967105601E-4</v>
      </c>
      <c r="AD44" s="28">
        <v>1.27242922238561E-4</v>
      </c>
      <c r="AE44" s="28">
        <v>1.82589533860224E-4</v>
      </c>
      <c r="AF44" s="28">
        <v>0</v>
      </c>
      <c r="AG44" s="13">
        <v>1.9093195271269601</v>
      </c>
      <c r="AH44" s="13">
        <v>0</v>
      </c>
      <c r="AI44" s="13">
        <v>1.9093195271269601</v>
      </c>
      <c r="AJ44" s="13">
        <v>0</v>
      </c>
      <c r="AK44" s="13">
        <v>0</v>
      </c>
      <c r="AL44" s="13">
        <v>1.14518630014705E-2</v>
      </c>
      <c r="AM44" s="13">
        <v>0</v>
      </c>
      <c r="AN44" s="13">
        <v>5.8863203954735299</v>
      </c>
      <c r="AO44" s="13">
        <v>3.9770008683465701</v>
      </c>
      <c r="AP44" s="13">
        <v>0</v>
      </c>
      <c r="AQ44" s="12">
        <v>0</v>
      </c>
      <c r="AR44" s="28">
        <v>1.27242922238561E-4</v>
      </c>
      <c r="AS44" s="28">
        <v>1.5491622804939299E-4</v>
      </c>
      <c r="AT44" s="28">
        <v>0</v>
      </c>
      <c r="AU44" s="13">
        <v>1.9531160493469</v>
      </c>
      <c r="AV44" s="13">
        <v>0</v>
      </c>
      <c r="AW44" s="13">
        <v>1.9531160493469</v>
      </c>
      <c r="AX44" s="13">
        <v>0</v>
      </c>
      <c r="AY44" s="13">
        <v>0</v>
      </c>
      <c r="AZ44" s="13">
        <v>1.14518630014705E-2</v>
      </c>
      <c r="BA44" s="11">
        <v>5.0492458935698101</v>
      </c>
      <c r="BB44" s="11">
        <v>3.0961298442229102</v>
      </c>
      <c r="BC44" s="54">
        <v>1.27242922238561E-4</v>
      </c>
      <c r="BD44" s="55">
        <v>1.27242922238561E-4</v>
      </c>
      <c r="BE44" s="55">
        <v>0</v>
      </c>
      <c r="BF44" s="11">
        <v>1.99251718788596</v>
      </c>
      <c r="BG44" s="11">
        <v>0</v>
      </c>
      <c r="BH44" s="11">
        <v>1.99251718788596</v>
      </c>
      <c r="BI44" s="11">
        <v>0</v>
      </c>
      <c r="BJ44" s="11">
        <v>0</v>
      </c>
      <c r="BK44" s="11">
        <v>4.1772739969700803</v>
      </c>
      <c r="BL44" s="15">
        <v>2.1847568090841198</v>
      </c>
    </row>
    <row r="45" spans="1:64" x14ac:dyDescent="0.35">
      <c r="A45" s="11" t="s">
        <v>80</v>
      </c>
      <c r="B45" t="s">
        <v>927</v>
      </c>
      <c r="C45" t="s">
        <v>886</v>
      </c>
      <c r="D45" s="12" t="s">
        <v>81</v>
      </c>
      <c r="E45" s="13">
        <v>3.7815537231660299</v>
      </c>
      <c r="F45" s="13">
        <v>0.19968346378842999</v>
      </c>
      <c r="G45" s="13">
        <v>0</v>
      </c>
      <c r="H45" s="13">
        <v>2.7141999999999999E-2</v>
      </c>
      <c r="I45" s="13">
        <v>0.12884726247974901</v>
      </c>
      <c r="J45" s="13">
        <v>7.1924290220820098E-4</v>
      </c>
      <c r="K45" s="13">
        <v>1.16403785488959E-3</v>
      </c>
      <c r="L45" s="13">
        <v>0.14184969322491101</v>
      </c>
      <c r="M45" s="13">
        <v>0.67260483000000004</v>
      </c>
      <c r="N45" s="13">
        <v>0</v>
      </c>
      <c r="O45" s="13">
        <v>0</v>
      </c>
      <c r="P45" s="13">
        <v>7.7231000000000001E-4</v>
      </c>
      <c r="Q45" s="13">
        <v>0</v>
      </c>
      <c r="R45" s="13">
        <v>0</v>
      </c>
      <c r="S45" s="13">
        <v>0.17046500000000001</v>
      </c>
      <c r="T45" s="13">
        <v>0</v>
      </c>
      <c r="U45" s="13">
        <v>0</v>
      </c>
      <c r="V45" s="13">
        <v>0</v>
      </c>
      <c r="W45" s="13">
        <v>0</v>
      </c>
      <c r="X45" s="13">
        <v>0</v>
      </c>
      <c r="Y45" s="13">
        <v>0</v>
      </c>
      <c r="Z45" s="13">
        <v>0</v>
      </c>
      <c r="AA45" s="13">
        <v>0</v>
      </c>
      <c r="AB45" s="13">
        <v>5.1248015634162103</v>
      </c>
      <c r="AC45" s="52">
        <v>1.6243264933929301E-4</v>
      </c>
      <c r="AD45" s="28">
        <v>1.8961198085037801E-4</v>
      </c>
      <c r="AE45" s="28">
        <v>1.7149242650965499E-4</v>
      </c>
      <c r="AF45" s="28">
        <v>0</v>
      </c>
      <c r="AG45" s="13">
        <v>2.84518660249016</v>
      </c>
      <c r="AH45" s="13">
        <v>0</v>
      </c>
      <c r="AI45" s="13">
        <v>2.84518660249016</v>
      </c>
      <c r="AJ45" s="13">
        <v>0</v>
      </c>
      <c r="AK45" s="13">
        <v>0</v>
      </c>
      <c r="AL45" s="13">
        <v>1.7065078276534099E-2</v>
      </c>
      <c r="AM45" s="13">
        <v>0</v>
      </c>
      <c r="AN45" s="13">
        <v>5.5348811258825403</v>
      </c>
      <c r="AO45" s="13">
        <v>2.6896945233923901</v>
      </c>
      <c r="AP45" s="13">
        <v>0</v>
      </c>
      <c r="AQ45" s="12">
        <v>0</v>
      </c>
      <c r="AR45" s="28">
        <v>1.8961198085037801E-4</v>
      </c>
      <c r="AS45" s="28">
        <v>1.80552203680016E-4</v>
      </c>
      <c r="AT45" s="28">
        <v>0</v>
      </c>
      <c r="AU45" s="13">
        <v>2.91045031371578</v>
      </c>
      <c r="AV45" s="13">
        <v>0</v>
      </c>
      <c r="AW45" s="13">
        <v>2.91045031371578</v>
      </c>
      <c r="AX45" s="13">
        <v>0</v>
      </c>
      <c r="AY45" s="13">
        <v>0</v>
      </c>
      <c r="AZ45" s="13">
        <v>1.7065078276534099E-2</v>
      </c>
      <c r="BA45" s="11">
        <v>5.8885275154793</v>
      </c>
      <c r="BB45" s="11">
        <v>2.97807720176352</v>
      </c>
      <c r="BC45" s="54">
        <v>1.8961198085037801E-4</v>
      </c>
      <c r="BD45" s="55">
        <v>1.8961198085037801E-4</v>
      </c>
      <c r="BE45" s="55">
        <v>0</v>
      </c>
      <c r="BF45" s="11">
        <v>2.9691642114691099</v>
      </c>
      <c r="BG45" s="11">
        <v>0</v>
      </c>
      <c r="BH45" s="11">
        <v>2.9691642114691099</v>
      </c>
      <c r="BI45" s="11">
        <v>0</v>
      </c>
      <c r="BJ45" s="11">
        <v>0</v>
      </c>
      <c r="BK45" s="11">
        <v>6.2247957150440199</v>
      </c>
      <c r="BL45" s="15">
        <v>3.2556315035749099</v>
      </c>
    </row>
    <row r="46" spans="1:64" x14ac:dyDescent="0.35">
      <c r="A46" s="11" t="s">
        <v>82</v>
      </c>
      <c r="B46" t="s">
        <v>928</v>
      </c>
      <c r="C46" t="s">
        <v>886</v>
      </c>
      <c r="D46" s="12" t="s">
        <v>83</v>
      </c>
      <c r="E46" s="13">
        <v>7.3514258578402796</v>
      </c>
      <c r="F46" s="13">
        <v>0.167557090189658</v>
      </c>
      <c r="G46" s="13">
        <v>0</v>
      </c>
      <c r="H46" s="13">
        <v>2.7141999999999999E-2</v>
      </c>
      <c r="I46" s="13">
        <v>0.15177572285400001</v>
      </c>
      <c r="J46" s="13">
        <v>7.1924290220820098E-4</v>
      </c>
      <c r="K46" s="13">
        <v>1.16403785488959E-3</v>
      </c>
      <c r="L46" s="13">
        <v>7.9828396635672795E-3</v>
      </c>
      <c r="M46" s="13">
        <v>0.19763979000000001</v>
      </c>
      <c r="N46" s="13">
        <v>0</v>
      </c>
      <c r="O46" s="13">
        <v>0</v>
      </c>
      <c r="P46" s="13">
        <v>9.2551000000000005E-4</v>
      </c>
      <c r="Q46" s="13">
        <v>0</v>
      </c>
      <c r="R46" s="13">
        <v>0</v>
      </c>
      <c r="S46" s="13">
        <v>0.36045100000000002</v>
      </c>
      <c r="T46" s="13">
        <v>0</v>
      </c>
      <c r="U46" s="13">
        <v>0</v>
      </c>
      <c r="V46" s="13">
        <v>0</v>
      </c>
      <c r="W46" s="13">
        <v>0</v>
      </c>
      <c r="X46" s="13">
        <v>0</v>
      </c>
      <c r="Y46" s="13">
        <v>0</v>
      </c>
      <c r="Z46" s="13">
        <v>0</v>
      </c>
      <c r="AA46" s="13">
        <v>0</v>
      </c>
      <c r="AB46" s="13">
        <v>8.2667830913045997</v>
      </c>
      <c r="AC46" s="52">
        <v>2.6201901915959503E-4</v>
      </c>
      <c r="AD46" s="28">
        <v>1.98004421768913E-4</v>
      </c>
      <c r="AE46" s="28">
        <v>2.4068082002936801E-4</v>
      </c>
      <c r="AF46" s="28">
        <v>0</v>
      </c>
      <c r="AG46" s="13">
        <v>2.9711177823476498</v>
      </c>
      <c r="AH46" s="13">
        <v>0</v>
      </c>
      <c r="AI46" s="13">
        <v>2.9711177823476498</v>
      </c>
      <c r="AJ46" s="13">
        <v>0</v>
      </c>
      <c r="AK46" s="13">
        <v>0</v>
      </c>
      <c r="AL46" s="13">
        <v>1.7820397959202199E-2</v>
      </c>
      <c r="AM46" s="13">
        <v>0</v>
      </c>
      <c r="AN46" s="13">
        <v>7.7617920597879797</v>
      </c>
      <c r="AO46" s="13">
        <v>4.7906742774403197</v>
      </c>
      <c r="AP46" s="13">
        <v>0</v>
      </c>
      <c r="AQ46" s="12">
        <v>0</v>
      </c>
      <c r="AR46" s="28">
        <v>1.98004421768913E-4</v>
      </c>
      <c r="AS46" s="28">
        <v>2.1934262089913999E-4</v>
      </c>
      <c r="AT46" s="28">
        <v>0</v>
      </c>
      <c r="AU46" s="13">
        <v>3.0392701393124799</v>
      </c>
      <c r="AV46" s="13">
        <v>0</v>
      </c>
      <c r="AW46" s="13">
        <v>3.0392701393124799</v>
      </c>
      <c r="AX46" s="13">
        <v>0</v>
      </c>
      <c r="AY46" s="13">
        <v>0</v>
      </c>
      <c r="AZ46" s="13">
        <v>1.7820397959202199E-2</v>
      </c>
      <c r="BA46" s="11">
        <v>7.1507267443659304</v>
      </c>
      <c r="BB46" s="11">
        <v>4.1114566050534496</v>
      </c>
      <c r="BC46" s="54">
        <v>1.98004421768913E-4</v>
      </c>
      <c r="BD46" s="55">
        <v>1.98004421768913E-4</v>
      </c>
      <c r="BE46" s="55">
        <v>0</v>
      </c>
      <c r="BF46" s="11">
        <v>3.1005827806461599</v>
      </c>
      <c r="BG46" s="11">
        <v>0</v>
      </c>
      <c r="BH46" s="11">
        <v>3.1005827806461599</v>
      </c>
      <c r="BI46" s="11">
        <v>0</v>
      </c>
      <c r="BJ46" s="11">
        <v>0</v>
      </c>
      <c r="BK46" s="11">
        <v>6.5003122200357604</v>
      </c>
      <c r="BL46" s="15">
        <v>3.3997294393896</v>
      </c>
    </row>
    <row r="47" spans="1:64" x14ac:dyDescent="0.35">
      <c r="A47" s="11" t="s">
        <v>84</v>
      </c>
      <c r="B47" t="s">
        <v>929</v>
      </c>
      <c r="C47" t="s">
        <v>903</v>
      </c>
      <c r="D47" s="12" t="s">
        <v>85</v>
      </c>
      <c r="E47" s="13">
        <v>80.859963267587105</v>
      </c>
      <c r="F47" s="13">
        <v>1.5091305946712801</v>
      </c>
      <c r="G47" s="13">
        <v>0</v>
      </c>
      <c r="H47" s="13">
        <v>4.4177000000000001E-2</v>
      </c>
      <c r="I47" s="13">
        <v>3.9365817265084</v>
      </c>
      <c r="J47" s="13">
        <v>7.1924290220820098E-4</v>
      </c>
      <c r="K47" s="13">
        <v>1.16403785488959E-3</v>
      </c>
      <c r="L47" s="13">
        <v>0</v>
      </c>
      <c r="M47" s="13">
        <v>2.08244169</v>
      </c>
      <c r="N47" s="13">
        <v>9.4057000000000002E-2</v>
      </c>
      <c r="O47" s="13">
        <v>6.2186856565125703</v>
      </c>
      <c r="P47" s="13">
        <v>1.0343500000000001E-3</v>
      </c>
      <c r="Q47" s="13">
        <v>3.5864E-2</v>
      </c>
      <c r="R47" s="13">
        <v>7.3120179574221504</v>
      </c>
      <c r="S47" s="13">
        <v>3.8435489999999999</v>
      </c>
      <c r="T47" s="13">
        <v>7.7173000000000005E-2</v>
      </c>
      <c r="U47" s="13">
        <v>33.9868006979707</v>
      </c>
      <c r="V47" s="13">
        <v>0</v>
      </c>
      <c r="W47" s="13">
        <v>0.204483</v>
      </c>
      <c r="X47" s="13">
        <v>0.693662</v>
      </c>
      <c r="Y47" s="13">
        <v>5.9525000000000002E-2</v>
      </c>
      <c r="Z47" s="13">
        <v>0.14749599999999999</v>
      </c>
      <c r="AA47" s="13">
        <v>0</v>
      </c>
      <c r="AB47" s="13">
        <v>141.10852522142901</v>
      </c>
      <c r="AC47" s="52">
        <v>4.4724915321010398E-3</v>
      </c>
      <c r="AD47" s="28">
        <v>2.8197123494381202E-3</v>
      </c>
      <c r="AE47" s="28">
        <v>3.9215651378800599E-3</v>
      </c>
      <c r="AF47" s="28">
        <v>8.2627616922789308E-3</v>
      </c>
      <c r="AG47" s="13">
        <v>42.310658659422899</v>
      </c>
      <c r="AH47" s="13">
        <v>0</v>
      </c>
      <c r="AI47" s="13">
        <v>42.310658659422899</v>
      </c>
      <c r="AJ47" s="13">
        <v>0</v>
      </c>
      <c r="AK47" s="13">
        <v>1.23941425384184</v>
      </c>
      <c r="AL47" s="13">
        <v>0.25377411144943102</v>
      </c>
      <c r="AM47" s="13">
        <v>6.2186856565125703</v>
      </c>
      <c r="AN47" s="13">
        <v>127.80952757600301</v>
      </c>
      <c r="AO47" s="13">
        <v>79.280183260067204</v>
      </c>
      <c r="AP47" s="13">
        <v>9.0092000000000005E-2</v>
      </c>
      <c r="AQ47" s="12">
        <v>4.8808999999999998E-2</v>
      </c>
      <c r="AR47" s="28">
        <v>2.8197123494381202E-3</v>
      </c>
      <c r="AS47" s="28">
        <v>3.3706387436590901E-3</v>
      </c>
      <c r="AT47" s="28">
        <v>8.2627616922789308E-3</v>
      </c>
      <c r="AU47" s="13">
        <v>43.281192755885201</v>
      </c>
      <c r="AV47" s="13">
        <v>0</v>
      </c>
      <c r="AW47" s="13">
        <v>43.281192755885201</v>
      </c>
      <c r="AX47" s="13">
        <v>0</v>
      </c>
      <c r="AY47" s="13">
        <v>2.0656904230697299</v>
      </c>
      <c r="AZ47" s="13">
        <v>0.25377411144943102</v>
      </c>
      <c r="BA47" s="11">
        <v>112.069759742969</v>
      </c>
      <c r="BB47" s="11">
        <v>68.788566987084295</v>
      </c>
      <c r="BC47" s="54">
        <v>2.8197123494381202E-3</v>
      </c>
      <c r="BD47" s="55">
        <v>2.8197123494381202E-3</v>
      </c>
      <c r="BE47" s="55">
        <v>8.2627616922789308E-3</v>
      </c>
      <c r="BF47" s="11">
        <v>44.154324832435499</v>
      </c>
      <c r="BG47" s="11">
        <v>0</v>
      </c>
      <c r="BH47" s="11">
        <v>44.154324832435499</v>
      </c>
      <c r="BI47" s="11">
        <v>0</v>
      </c>
      <c r="BJ47" s="11">
        <v>4.1313808461394697</v>
      </c>
      <c r="BK47" s="11">
        <v>96.838975405062897</v>
      </c>
      <c r="BL47" s="15">
        <v>52.684650572627397</v>
      </c>
    </row>
    <row r="48" spans="1:64" x14ac:dyDescent="0.35">
      <c r="A48" s="11" t="s">
        <v>86</v>
      </c>
      <c r="B48" t="s">
        <v>930</v>
      </c>
      <c r="C48" t="s">
        <v>892</v>
      </c>
      <c r="D48" s="12" t="s">
        <v>87</v>
      </c>
      <c r="E48" s="13">
        <v>7.70408460724662</v>
      </c>
      <c r="F48" s="13">
        <v>4.1108997747866098</v>
      </c>
      <c r="G48" s="13">
        <v>0</v>
      </c>
      <c r="H48" s="13">
        <v>0</v>
      </c>
      <c r="I48" s="13">
        <v>0.25319372600317402</v>
      </c>
      <c r="J48" s="13">
        <v>0</v>
      </c>
      <c r="K48" s="13">
        <v>0</v>
      </c>
      <c r="L48" s="13">
        <v>0</v>
      </c>
      <c r="M48" s="13">
        <v>0</v>
      </c>
      <c r="N48" s="13">
        <v>0</v>
      </c>
      <c r="O48" s="13">
        <v>0</v>
      </c>
      <c r="P48" s="13">
        <v>5.4153999999999997E-4</v>
      </c>
      <c r="Q48" s="13">
        <v>0</v>
      </c>
      <c r="R48" s="13">
        <v>0</v>
      </c>
      <c r="S48" s="13">
        <v>0</v>
      </c>
      <c r="T48" s="13">
        <v>0</v>
      </c>
      <c r="U48" s="13">
        <v>0</v>
      </c>
      <c r="V48" s="13">
        <v>0</v>
      </c>
      <c r="W48" s="13">
        <v>0</v>
      </c>
      <c r="X48" s="13">
        <v>0</v>
      </c>
      <c r="Y48" s="13">
        <v>0</v>
      </c>
      <c r="Z48" s="13">
        <v>0</v>
      </c>
      <c r="AA48" s="13">
        <v>0</v>
      </c>
      <c r="AB48" s="13">
        <v>12.068719648036399</v>
      </c>
      <c r="AC48" s="52">
        <v>3.8252292938674302E-4</v>
      </c>
      <c r="AD48" s="28">
        <v>2.9528051508781803E-4</v>
      </c>
      <c r="AE48" s="28">
        <v>3.5344212462043402E-4</v>
      </c>
      <c r="AF48" s="28">
        <v>0</v>
      </c>
      <c r="AG48" s="13">
        <v>4.4307757438976996</v>
      </c>
      <c r="AH48" s="13">
        <v>0</v>
      </c>
      <c r="AI48" s="13">
        <v>4.4307757438976996</v>
      </c>
      <c r="AJ48" s="13">
        <v>0</v>
      </c>
      <c r="AK48" s="13">
        <v>0</v>
      </c>
      <c r="AL48" s="13">
        <v>2.6575246357903599E-2</v>
      </c>
      <c r="AM48" s="13">
        <v>0</v>
      </c>
      <c r="AN48" s="13">
        <v>11.3986729350031</v>
      </c>
      <c r="AO48" s="13">
        <v>6.9678971911053802</v>
      </c>
      <c r="AP48" s="13">
        <v>0</v>
      </c>
      <c r="AQ48" s="12">
        <v>0</v>
      </c>
      <c r="AR48" s="28">
        <v>2.9528051508781803E-4</v>
      </c>
      <c r="AS48" s="28">
        <v>3.2436131985412599E-4</v>
      </c>
      <c r="AT48" s="28">
        <v>0</v>
      </c>
      <c r="AU48" s="13">
        <v>4.5324101563478898</v>
      </c>
      <c r="AV48" s="13">
        <v>0</v>
      </c>
      <c r="AW48" s="13">
        <v>4.5324101563478898</v>
      </c>
      <c r="AX48" s="13">
        <v>0</v>
      </c>
      <c r="AY48" s="13">
        <v>0</v>
      </c>
      <c r="AZ48" s="13">
        <v>2.6575246357903599E-2</v>
      </c>
      <c r="BA48" s="11">
        <v>10.574634294034899</v>
      </c>
      <c r="BB48" s="11">
        <v>6.0422241376869898</v>
      </c>
      <c r="BC48" s="54">
        <v>2.9528051508781803E-4</v>
      </c>
      <c r="BD48" s="55">
        <v>2.9528051508781803E-4</v>
      </c>
      <c r="BE48" s="55">
        <v>0</v>
      </c>
      <c r="BF48" s="11">
        <v>4.6238446210566204</v>
      </c>
      <c r="BG48" s="11">
        <v>0</v>
      </c>
      <c r="BH48" s="11">
        <v>4.6238446210566204</v>
      </c>
      <c r="BI48" s="11">
        <v>0</v>
      </c>
      <c r="BJ48" s="11">
        <v>0</v>
      </c>
      <c r="BK48" s="11">
        <v>9.6938013980511197</v>
      </c>
      <c r="BL48" s="15">
        <v>5.0699567769945002</v>
      </c>
    </row>
    <row r="49" spans="1:64" x14ac:dyDescent="0.35">
      <c r="A49" s="11" t="s">
        <v>88</v>
      </c>
      <c r="B49" t="s">
        <v>931</v>
      </c>
      <c r="C49" t="s">
        <v>886</v>
      </c>
      <c r="D49" s="12" t="s">
        <v>89</v>
      </c>
      <c r="E49" s="13">
        <v>10.0857932116357</v>
      </c>
      <c r="F49" s="13">
        <v>2.2321968775424001</v>
      </c>
      <c r="G49" s="13">
        <v>1.4751055473147599E-3</v>
      </c>
      <c r="H49" s="13">
        <v>2.7141999999999999E-2</v>
      </c>
      <c r="I49" s="13">
        <v>0.12100928576068699</v>
      </c>
      <c r="J49" s="13">
        <v>7.1924290220820098E-4</v>
      </c>
      <c r="K49" s="13">
        <v>1.16403785488959E-3</v>
      </c>
      <c r="L49" s="13">
        <v>0</v>
      </c>
      <c r="M49" s="13">
        <v>0.27685706999999998</v>
      </c>
      <c r="N49" s="13">
        <v>0</v>
      </c>
      <c r="O49" s="13">
        <v>0</v>
      </c>
      <c r="P49" s="13">
        <v>8.4141000000000001E-4</v>
      </c>
      <c r="Q49" s="13">
        <v>0</v>
      </c>
      <c r="R49" s="13">
        <v>0</v>
      </c>
      <c r="S49" s="13">
        <v>0.23902000000000001</v>
      </c>
      <c r="T49" s="13">
        <v>0</v>
      </c>
      <c r="U49" s="13">
        <v>0</v>
      </c>
      <c r="V49" s="13">
        <v>3.7500000000000001E-4</v>
      </c>
      <c r="W49" s="13">
        <v>0</v>
      </c>
      <c r="X49" s="13">
        <v>0</v>
      </c>
      <c r="Y49" s="13">
        <v>0</v>
      </c>
      <c r="Z49" s="13">
        <v>0</v>
      </c>
      <c r="AA49" s="13">
        <v>0</v>
      </c>
      <c r="AB49" s="13">
        <v>12.986593241243201</v>
      </c>
      <c r="AC49" s="52">
        <v>4.1161530255636299E-4</v>
      </c>
      <c r="AD49" s="28">
        <v>3.0545908280315198E-4</v>
      </c>
      <c r="AE49" s="28">
        <v>3.7622989597195901E-4</v>
      </c>
      <c r="AF49" s="28">
        <v>0</v>
      </c>
      <c r="AG49" s="13">
        <v>4.5835083105125598</v>
      </c>
      <c r="AH49" s="13">
        <v>0</v>
      </c>
      <c r="AI49" s="13">
        <v>4.5835083105125598</v>
      </c>
      <c r="AJ49" s="13">
        <v>0</v>
      </c>
      <c r="AK49" s="13">
        <v>0</v>
      </c>
      <c r="AL49" s="13">
        <v>2.7491317452283601E-2</v>
      </c>
      <c r="AM49" s="13">
        <v>0</v>
      </c>
      <c r="AN49" s="13">
        <v>12.1327918245061</v>
      </c>
      <c r="AO49" s="13">
        <v>7.5492835139935499</v>
      </c>
      <c r="AP49" s="13">
        <v>0</v>
      </c>
      <c r="AQ49" s="12">
        <v>0</v>
      </c>
      <c r="AR49" s="28">
        <v>3.0545908280315198E-4</v>
      </c>
      <c r="AS49" s="28">
        <v>3.4084448938755498E-4</v>
      </c>
      <c r="AT49" s="28">
        <v>0</v>
      </c>
      <c r="AU49" s="13">
        <v>4.6886461466445502</v>
      </c>
      <c r="AV49" s="13">
        <v>0</v>
      </c>
      <c r="AW49" s="13">
        <v>4.6886461466445502</v>
      </c>
      <c r="AX49" s="13">
        <v>0</v>
      </c>
      <c r="AY49" s="13">
        <v>0</v>
      </c>
      <c r="AZ49" s="13">
        <v>2.7491317452283601E-2</v>
      </c>
      <c r="BA49" s="11">
        <v>11.111574344837001</v>
      </c>
      <c r="BB49" s="11">
        <v>6.4229281981925004</v>
      </c>
      <c r="BC49" s="54">
        <v>3.0545908280315198E-4</v>
      </c>
      <c r="BD49" s="55">
        <v>3.0545908280315198E-4</v>
      </c>
      <c r="BE49" s="55">
        <v>0</v>
      </c>
      <c r="BF49" s="11">
        <v>4.7832324342572603</v>
      </c>
      <c r="BG49" s="11">
        <v>0</v>
      </c>
      <c r="BH49" s="11">
        <v>4.7832324342572603</v>
      </c>
      <c r="BI49" s="11">
        <v>0</v>
      </c>
      <c r="BJ49" s="11">
        <v>0</v>
      </c>
      <c r="BK49" s="11">
        <v>10.0279548856922</v>
      </c>
      <c r="BL49" s="15">
        <v>5.2447224514349804</v>
      </c>
    </row>
    <row r="50" spans="1:64" x14ac:dyDescent="0.35">
      <c r="A50" s="11" t="s">
        <v>90</v>
      </c>
      <c r="B50" t="s">
        <v>932</v>
      </c>
      <c r="C50" t="s">
        <v>898</v>
      </c>
      <c r="D50" s="12" t="s">
        <v>697</v>
      </c>
      <c r="E50" s="13">
        <v>52.753975566709798</v>
      </c>
      <c r="F50" s="13">
        <v>8.1932092092164606</v>
      </c>
      <c r="G50" s="13">
        <v>0</v>
      </c>
      <c r="H50" s="13">
        <v>2.7141999999999999E-2</v>
      </c>
      <c r="I50" s="13">
        <v>1.33844978914341</v>
      </c>
      <c r="J50" s="13">
        <v>7.1924290220820098E-4</v>
      </c>
      <c r="K50" s="13">
        <v>1.16403785488959E-3</v>
      </c>
      <c r="L50" s="13">
        <v>0</v>
      </c>
      <c r="M50" s="13">
        <v>0.55913900999999999</v>
      </c>
      <c r="N50" s="13">
        <v>4.1438000000000003E-2</v>
      </c>
      <c r="O50" s="13">
        <v>9.4109428108096793</v>
      </c>
      <c r="P50" s="13">
        <v>1.1875500000000001E-3</v>
      </c>
      <c r="Q50" s="13">
        <v>1.7524999999999999E-2</v>
      </c>
      <c r="R50" s="13">
        <v>3.5731102785580098</v>
      </c>
      <c r="S50" s="13">
        <v>2.87E-2</v>
      </c>
      <c r="T50" s="13">
        <v>4.5857000000000002E-2</v>
      </c>
      <c r="U50" s="13">
        <v>19.524296928442801</v>
      </c>
      <c r="V50" s="13">
        <v>0</v>
      </c>
      <c r="W50" s="13">
        <v>8.3652000000000004E-2</v>
      </c>
      <c r="X50" s="13">
        <v>0.33758199999999999</v>
      </c>
      <c r="Y50" s="13">
        <v>4.5761000000000003E-2</v>
      </c>
      <c r="Z50" s="13">
        <v>0.12</v>
      </c>
      <c r="AA50" s="13">
        <v>0</v>
      </c>
      <c r="AB50" s="13">
        <v>96.103851423637295</v>
      </c>
      <c r="AC50" s="52">
        <v>3.04605027244122E-3</v>
      </c>
      <c r="AD50" s="28">
        <v>3.2823399768466799E-3</v>
      </c>
      <c r="AE50" s="28">
        <v>3.1248135072430398E-3</v>
      </c>
      <c r="AF50" s="28">
        <v>3.2755642920699801E-3</v>
      </c>
      <c r="AG50" s="13">
        <v>49.2525297455295</v>
      </c>
      <c r="AH50" s="13">
        <v>0</v>
      </c>
      <c r="AI50" s="13">
        <v>49.2525297455295</v>
      </c>
      <c r="AJ50" s="13">
        <v>0</v>
      </c>
      <c r="AK50" s="13">
        <v>0.49133464381049702</v>
      </c>
      <c r="AL50" s="13">
        <v>0.295410597916201</v>
      </c>
      <c r="AM50" s="13">
        <v>9.4109428108096793</v>
      </c>
      <c r="AN50" s="13">
        <v>101.35728133153199</v>
      </c>
      <c r="AO50" s="13">
        <v>42.693808775193297</v>
      </c>
      <c r="AP50" s="13">
        <v>0</v>
      </c>
      <c r="AQ50" s="12">
        <v>2.8801E-2</v>
      </c>
      <c r="AR50" s="28">
        <v>3.2823399768466799E-3</v>
      </c>
      <c r="AS50" s="28">
        <v>3.2035767420448601E-3</v>
      </c>
      <c r="AT50" s="28">
        <v>3.2755642920699801E-3</v>
      </c>
      <c r="AU50" s="13">
        <v>50.382298483942002</v>
      </c>
      <c r="AV50" s="13">
        <v>0</v>
      </c>
      <c r="AW50" s="13">
        <v>50.382298483942002</v>
      </c>
      <c r="AX50" s="13">
        <v>0</v>
      </c>
      <c r="AY50" s="13">
        <v>0.81889107301749497</v>
      </c>
      <c r="AZ50" s="13">
        <v>0.295410597916201</v>
      </c>
      <c r="BA50" s="11">
        <v>105.321728698386</v>
      </c>
      <c r="BB50" s="11">
        <v>54.939430214443902</v>
      </c>
      <c r="BC50" s="54">
        <v>3.2823399768466799E-3</v>
      </c>
      <c r="BD50" s="55">
        <v>3.2823399768466799E-3</v>
      </c>
      <c r="BE50" s="55">
        <v>3.2755642920699801E-3</v>
      </c>
      <c r="BF50" s="11">
        <v>51.398684542079998</v>
      </c>
      <c r="BG50" s="11">
        <v>0</v>
      </c>
      <c r="BH50" s="11">
        <v>51.398684542079998</v>
      </c>
      <c r="BI50" s="11">
        <v>0</v>
      </c>
      <c r="BJ50" s="11">
        <v>1.6377821460349899</v>
      </c>
      <c r="BK50" s="11">
        <v>109.422937631439</v>
      </c>
      <c r="BL50" s="15">
        <v>58.024253089358602</v>
      </c>
    </row>
    <row r="51" spans="1:64" x14ac:dyDescent="0.35">
      <c r="A51" s="11" t="s">
        <v>91</v>
      </c>
      <c r="B51" t="s">
        <v>933</v>
      </c>
      <c r="C51" t="s">
        <v>898</v>
      </c>
      <c r="D51" s="12" t="s">
        <v>92</v>
      </c>
      <c r="E51" s="13">
        <v>58.628352458450301</v>
      </c>
      <c r="F51" s="13">
        <v>9.66537687904402</v>
      </c>
      <c r="G51" s="13">
        <v>0</v>
      </c>
      <c r="H51" s="13">
        <v>2.7141999999999999E-2</v>
      </c>
      <c r="I51" s="13">
        <v>1.6896804302993</v>
      </c>
      <c r="J51" s="13">
        <v>7.1924290220820098E-4</v>
      </c>
      <c r="K51" s="13">
        <v>1.16403785488959E-3</v>
      </c>
      <c r="L51" s="13">
        <v>0</v>
      </c>
      <c r="M51" s="13">
        <v>0.49635393</v>
      </c>
      <c r="N51" s="13">
        <v>3.9793000000000002E-2</v>
      </c>
      <c r="O51" s="13">
        <v>10.407682793892301</v>
      </c>
      <c r="P51" s="13">
        <v>1.10345E-3</v>
      </c>
      <c r="Q51" s="13">
        <v>1.9755000000000002E-2</v>
      </c>
      <c r="R51" s="13">
        <v>4.02769856330558</v>
      </c>
      <c r="S51" s="13">
        <v>0.33462500000000001</v>
      </c>
      <c r="T51" s="13">
        <v>3.6163000000000001E-2</v>
      </c>
      <c r="U51" s="13">
        <v>22.9552077192929</v>
      </c>
      <c r="V51" s="13">
        <v>0</v>
      </c>
      <c r="W51" s="13">
        <v>0.10843800000000001</v>
      </c>
      <c r="X51" s="13">
        <v>0.35145599999999999</v>
      </c>
      <c r="Y51" s="13">
        <v>4.8328000000000003E-2</v>
      </c>
      <c r="Z51" s="13">
        <v>0.12</v>
      </c>
      <c r="AA51" s="13">
        <v>0</v>
      </c>
      <c r="AB51" s="13">
        <v>108.959039505042</v>
      </c>
      <c r="AC51" s="52">
        <v>3.4535006355388802E-3</v>
      </c>
      <c r="AD51" s="28">
        <v>3.75942092146505E-3</v>
      </c>
      <c r="AE51" s="28">
        <v>3.55547406418094E-3</v>
      </c>
      <c r="AF51" s="28">
        <v>3.6326708738216099E-3</v>
      </c>
      <c r="AG51" s="13">
        <v>56.411277340717703</v>
      </c>
      <c r="AH51" s="13">
        <v>0</v>
      </c>
      <c r="AI51" s="13">
        <v>56.411277340717703</v>
      </c>
      <c r="AJ51" s="13">
        <v>0</v>
      </c>
      <c r="AK51" s="13">
        <v>0.54490063107324105</v>
      </c>
      <c r="AL51" s="13">
        <v>0.33834788293185403</v>
      </c>
      <c r="AM51" s="13">
        <v>10.407682793892301</v>
      </c>
      <c r="AN51" s="13">
        <v>115.314368616265</v>
      </c>
      <c r="AO51" s="13">
        <v>48.495408481654998</v>
      </c>
      <c r="AP51" s="13">
        <v>0</v>
      </c>
      <c r="AQ51" s="12">
        <v>3.2763E-2</v>
      </c>
      <c r="AR51" s="28">
        <v>3.75942092146505E-3</v>
      </c>
      <c r="AS51" s="28">
        <v>3.6574474928229902E-3</v>
      </c>
      <c r="AT51" s="28">
        <v>3.6326708738216099E-3</v>
      </c>
      <c r="AU51" s="13">
        <v>57.705255497022399</v>
      </c>
      <c r="AV51" s="13">
        <v>0</v>
      </c>
      <c r="AW51" s="13">
        <v>57.705255497022399</v>
      </c>
      <c r="AX51" s="13">
        <v>0</v>
      </c>
      <c r="AY51" s="13">
        <v>0.90816771845540201</v>
      </c>
      <c r="AZ51" s="13">
        <v>0.33834788293185403</v>
      </c>
      <c r="BA51" s="11">
        <v>120.21754206456799</v>
      </c>
      <c r="BB51" s="11">
        <v>62.512286567545402</v>
      </c>
      <c r="BC51" s="54">
        <v>3.75942092146505E-3</v>
      </c>
      <c r="BD51" s="55">
        <v>3.75942092146505E-3</v>
      </c>
      <c r="BE51" s="55">
        <v>3.6326708738216099E-3</v>
      </c>
      <c r="BF51" s="11">
        <v>58.869371048184803</v>
      </c>
      <c r="BG51" s="11">
        <v>0</v>
      </c>
      <c r="BH51" s="11">
        <v>58.869371048184803</v>
      </c>
      <c r="BI51" s="11">
        <v>0</v>
      </c>
      <c r="BJ51" s="11">
        <v>1.8163354369108</v>
      </c>
      <c r="BK51" s="11">
        <v>125.26760362856599</v>
      </c>
      <c r="BL51" s="15">
        <v>66.398232580381304</v>
      </c>
    </row>
    <row r="52" spans="1:64" x14ac:dyDescent="0.35">
      <c r="A52" s="11" t="s">
        <v>93</v>
      </c>
      <c r="B52" t="s">
        <v>934</v>
      </c>
      <c r="C52" t="s">
        <v>886</v>
      </c>
      <c r="D52" s="12" t="s">
        <v>94</v>
      </c>
      <c r="E52" s="13">
        <v>15.636820694649501</v>
      </c>
      <c r="F52" s="13">
        <v>0.21469329872301501</v>
      </c>
      <c r="G52" s="13">
        <v>0</v>
      </c>
      <c r="H52" s="13">
        <v>2.7141999999999999E-2</v>
      </c>
      <c r="I52" s="13">
        <v>0.33360068231721501</v>
      </c>
      <c r="J52" s="13">
        <v>7.1924290220820098E-4</v>
      </c>
      <c r="K52" s="13">
        <v>1.16403785488959E-3</v>
      </c>
      <c r="L52" s="13">
        <v>3.6186014672095799</v>
      </c>
      <c r="M52" s="13">
        <v>0.69709604999999997</v>
      </c>
      <c r="N52" s="13">
        <v>0</v>
      </c>
      <c r="O52" s="13">
        <v>0</v>
      </c>
      <c r="P52" s="13">
        <v>9.2551000000000005E-4</v>
      </c>
      <c r="Q52" s="13">
        <v>0</v>
      </c>
      <c r="R52" s="13">
        <v>0</v>
      </c>
      <c r="S52" s="13">
        <v>7.2800000000000004E-2</v>
      </c>
      <c r="T52" s="13">
        <v>0</v>
      </c>
      <c r="U52" s="13">
        <v>0</v>
      </c>
      <c r="V52" s="13">
        <v>0</v>
      </c>
      <c r="W52" s="13">
        <v>0</v>
      </c>
      <c r="X52" s="13">
        <v>0</v>
      </c>
      <c r="Y52" s="13">
        <v>0</v>
      </c>
      <c r="Z52" s="13">
        <v>0</v>
      </c>
      <c r="AA52" s="13">
        <v>0</v>
      </c>
      <c r="AB52" s="13">
        <v>20.603562983656399</v>
      </c>
      <c r="AC52" s="52">
        <v>6.5303822593930296E-4</v>
      </c>
      <c r="AD52" s="28">
        <v>4.7609594348695501E-4</v>
      </c>
      <c r="AE52" s="28">
        <v>5.9405746512185395E-4</v>
      </c>
      <c r="AF52" s="28">
        <v>0</v>
      </c>
      <c r="AG52" s="13">
        <v>7.1439673476007197</v>
      </c>
      <c r="AH52" s="13">
        <v>0</v>
      </c>
      <c r="AI52" s="13">
        <v>7.1439673476007197</v>
      </c>
      <c r="AJ52" s="13">
        <v>0</v>
      </c>
      <c r="AK52" s="13">
        <v>0</v>
      </c>
      <c r="AL52" s="13">
        <v>4.2848634913825998E-2</v>
      </c>
      <c r="AM52" s="13">
        <v>0</v>
      </c>
      <c r="AN52" s="13">
        <v>19.156811163544599</v>
      </c>
      <c r="AO52" s="13">
        <v>12.012843815943899</v>
      </c>
      <c r="AP52" s="13">
        <v>0</v>
      </c>
      <c r="AQ52" s="12">
        <v>0</v>
      </c>
      <c r="AR52" s="28">
        <v>4.7609594348695501E-4</v>
      </c>
      <c r="AS52" s="28">
        <v>5.3507670430440397E-4</v>
      </c>
      <c r="AT52" s="28">
        <v>0</v>
      </c>
      <c r="AU52" s="13">
        <v>7.3078377319090899</v>
      </c>
      <c r="AV52" s="13">
        <v>0</v>
      </c>
      <c r="AW52" s="13">
        <v>7.3078377319090899</v>
      </c>
      <c r="AX52" s="13">
        <v>0</v>
      </c>
      <c r="AY52" s="13">
        <v>0</v>
      </c>
      <c r="AZ52" s="13">
        <v>4.2848634913825998E-2</v>
      </c>
      <c r="BA52" s="11">
        <v>17.443260849839799</v>
      </c>
      <c r="BB52" s="11">
        <v>10.135423117930699</v>
      </c>
      <c r="BC52" s="54">
        <v>4.7609594348695501E-4</v>
      </c>
      <c r="BD52" s="55">
        <v>4.7609594348695501E-4</v>
      </c>
      <c r="BE52" s="55">
        <v>0</v>
      </c>
      <c r="BF52" s="11">
        <v>7.4552622164870304</v>
      </c>
      <c r="BG52" s="11">
        <v>0</v>
      </c>
      <c r="BH52" s="11">
        <v>7.4552622164870304</v>
      </c>
      <c r="BI52" s="11">
        <v>0</v>
      </c>
      <c r="BJ52" s="11">
        <v>0</v>
      </c>
      <c r="BK52" s="11">
        <v>15.6298139794552</v>
      </c>
      <c r="BL52" s="15">
        <v>8.1745517629682105</v>
      </c>
    </row>
    <row r="53" spans="1:64" x14ac:dyDescent="0.35">
      <c r="A53" s="11" t="s">
        <v>95</v>
      </c>
      <c r="B53" t="s">
        <v>935</v>
      </c>
      <c r="C53" t="s">
        <v>936</v>
      </c>
      <c r="D53" s="12" t="s">
        <v>96</v>
      </c>
      <c r="E53" s="13">
        <v>95.3850090063696</v>
      </c>
      <c r="F53" s="13">
        <v>1.49897294888373</v>
      </c>
      <c r="G53" s="13">
        <v>0</v>
      </c>
      <c r="H53" s="13">
        <v>2.7141999999999999E-2</v>
      </c>
      <c r="I53" s="13">
        <v>3.7241074239084599</v>
      </c>
      <c r="J53" s="13">
        <v>7.1924290220820098E-4</v>
      </c>
      <c r="K53" s="13">
        <v>1.16403785488959E-3</v>
      </c>
      <c r="L53" s="13">
        <v>0</v>
      </c>
      <c r="M53" s="13">
        <v>0</v>
      </c>
      <c r="N53" s="13">
        <v>0.133521</v>
      </c>
      <c r="O53" s="13">
        <v>18.716293230747599</v>
      </c>
      <c r="P53" s="13">
        <v>1.10345E-3</v>
      </c>
      <c r="Q53" s="13">
        <v>4.9869999999999998E-2</v>
      </c>
      <c r="R53" s="13">
        <v>10.1677470411044</v>
      </c>
      <c r="S53" s="13">
        <v>1.2113240000000001</v>
      </c>
      <c r="T53" s="13">
        <v>0.128995</v>
      </c>
      <c r="U53" s="13">
        <v>48.3373217428855</v>
      </c>
      <c r="V53" s="13">
        <v>0</v>
      </c>
      <c r="W53" s="13">
        <v>0.28503600000000001</v>
      </c>
      <c r="X53" s="13">
        <v>0.80927400000000005</v>
      </c>
      <c r="Y53" s="13">
        <v>6.8795999999999996E-2</v>
      </c>
      <c r="Z53" s="13">
        <v>0.158332</v>
      </c>
      <c r="AA53" s="13">
        <v>0</v>
      </c>
      <c r="AB53" s="13">
        <v>180.70472812465599</v>
      </c>
      <c r="AC53" s="52">
        <v>5.72750912873554E-3</v>
      </c>
      <c r="AD53" s="28">
        <v>6.4008170553517601E-3</v>
      </c>
      <c r="AE53" s="28">
        <v>5.9519451042742803E-3</v>
      </c>
      <c r="AF53" s="28">
        <v>1.1474768521699199E-2</v>
      </c>
      <c r="AG53" s="13">
        <v>96.046245860634301</v>
      </c>
      <c r="AH53" s="13">
        <v>0</v>
      </c>
      <c r="AI53" s="13">
        <v>96.046245860634301</v>
      </c>
      <c r="AJ53" s="13">
        <v>0</v>
      </c>
      <c r="AK53" s="13">
        <v>1.72121527825488</v>
      </c>
      <c r="AL53" s="13">
        <v>0.57607353498165903</v>
      </c>
      <c r="AM53" s="13">
        <v>18.716293230747599</v>
      </c>
      <c r="AN53" s="13">
        <v>194.20802755774699</v>
      </c>
      <c r="AO53" s="13">
        <v>79.445488466365305</v>
      </c>
      <c r="AP53" s="13">
        <v>0.296344</v>
      </c>
      <c r="AQ53" s="12">
        <v>0.108922</v>
      </c>
      <c r="AR53" s="28">
        <v>6.4008170553517601E-3</v>
      </c>
      <c r="AS53" s="28">
        <v>6.1763810798130198E-3</v>
      </c>
      <c r="AT53" s="28">
        <v>1.1474768521699199E-2</v>
      </c>
      <c r="AU53" s="13">
        <v>98.249382360949397</v>
      </c>
      <c r="AV53" s="13">
        <v>0</v>
      </c>
      <c r="AW53" s="13">
        <v>98.249382360949397</v>
      </c>
      <c r="AX53" s="13">
        <v>0</v>
      </c>
      <c r="AY53" s="13">
        <v>2.8686921304248001</v>
      </c>
      <c r="AZ53" s="13">
        <v>0.57607353498165903</v>
      </c>
      <c r="BA53" s="11">
        <v>204.702686846739</v>
      </c>
      <c r="BB53" s="11">
        <v>106.453304485789</v>
      </c>
      <c r="BC53" s="54">
        <v>6.4008170553517601E-3</v>
      </c>
      <c r="BD53" s="55">
        <v>6.4008170553517601E-3</v>
      </c>
      <c r="BE53" s="55">
        <v>1.1474768521699199E-2</v>
      </c>
      <c r="BF53" s="11">
        <v>100.231413857273</v>
      </c>
      <c r="BG53" s="11">
        <v>0</v>
      </c>
      <c r="BH53" s="11">
        <v>100.231413857273</v>
      </c>
      <c r="BI53" s="11">
        <v>0</v>
      </c>
      <c r="BJ53" s="11">
        <v>5.7373842608496002</v>
      </c>
      <c r="BK53" s="11">
        <v>216.27588340488199</v>
      </c>
      <c r="BL53" s="15">
        <v>116.044469547609</v>
      </c>
    </row>
    <row r="54" spans="1:64" x14ac:dyDescent="0.35">
      <c r="A54" s="11" t="s">
        <v>97</v>
      </c>
      <c r="B54" t="s">
        <v>937</v>
      </c>
      <c r="C54" t="s">
        <v>892</v>
      </c>
      <c r="D54" s="12" t="s">
        <v>98</v>
      </c>
      <c r="E54" s="13">
        <v>9.3958016144414902</v>
      </c>
      <c r="F54" s="13">
        <v>4.8235266218371304</v>
      </c>
      <c r="G54" s="13">
        <v>0</v>
      </c>
      <c r="H54" s="13">
        <v>0</v>
      </c>
      <c r="I54" s="13">
        <v>0.25625280561901698</v>
      </c>
      <c r="J54" s="13">
        <v>0</v>
      </c>
      <c r="K54" s="13">
        <v>0</v>
      </c>
      <c r="L54" s="13">
        <v>0</v>
      </c>
      <c r="M54" s="13">
        <v>0</v>
      </c>
      <c r="N54" s="13">
        <v>0</v>
      </c>
      <c r="O54" s="13">
        <v>0</v>
      </c>
      <c r="P54" s="13">
        <v>6.4811999999999997E-4</v>
      </c>
      <c r="Q54" s="13">
        <v>0</v>
      </c>
      <c r="R54" s="13">
        <v>0</v>
      </c>
      <c r="S54" s="13">
        <v>0</v>
      </c>
      <c r="T54" s="13">
        <v>0</v>
      </c>
      <c r="U54" s="13">
        <v>0</v>
      </c>
      <c r="V54" s="13">
        <v>0</v>
      </c>
      <c r="W54" s="13">
        <v>0</v>
      </c>
      <c r="X54" s="13">
        <v>0</v>
      </c>
      <c r="Y54" s="13">
        <v>0</v>
      </c>
      <c r="Z54" s="13">
        <v>0</v>
      </c>
      <c r="AA54" s="13">
        <v>0</v>
      </c>
      <c r="AB54" s="13">
        <v>14.476229161897599</v>
      </c>
      <c r="AC54" s="52">
        <v>4.5882991294638598E-4</v>
      </c>
      <c r="AD54" s="28">
        <v>5.1103309642795897E-4</v>
      </c>
      <c r="AE54" s="28">
        <v>4.7623097410691E-4</v>
      </c>
      <c r="AF54" s="28">
        <v>0</v>
      </c>
      <c r="AG54" s="13">
        <v>7.6682101672321004</v>
      </c>
      <c r="AH54" s="13">
        <v>0</v>
      </c>
      <c r="AI54" s="13">
        <v>7.6682101672321004</v>
      </c>
      <c r="AJ54" s="13">
        <v>0</v>
      </c>
      <c r="AK54" s="13">
        <v>0</v>
      </c>
      <c r="AL54" s="13">
        <v>4.5992978678516303E-2</v>
      </c>
      <c r="AM54" s="13">
        <v>0</v>
      </c>
      <c r="AN54" s="13">
        <v>15.368855712481</v>
      </c>
      <c r="AO54" s="13">
        <v>7.7006455452489204</v>
      </c>
      <c r="AP54" s="13">
        <v>0</v>
      </c>
      <c r="AQ54" s="12">
        <v>0</v>
      </c>
      <c r="AR54" s="28">
        <v>5.1103309642795897E-4</v>
      </c>
      <c r="AS54" s="28">
        <v>4.9363203526743495E-4</v>
      </c>
      <c r="AT54" s="28">
        <v>0</v>
      </c>
      <c r="AU54" s="13">
        <v>7.8441057845999103</v>
      </c>
      <c r="AV54" s="13">
        <v>0</v>
      </c>
      <c r="AW54" s="13">
        <v>7.8441057845999103</v>
      </c>
      <c r="AX54" s="13">
        <v>0</v>
      </c>
      <c r="AY54" s="13">
        <v>0</v>
      </c>
      <c r="AZ54" s="13">
        <v>4.5992978678516303E-2</v>
      </c>
      <c r="BA54" s="11">
        <v>16.098646415184199</v>
      </c>
      <c r="BB54" s="11">
        <v>8.2545406305843194</v>
      </c>
      <c r="BC54" s="54">
        <v>5.1103309642795897E-4</v>
      </c>
      <c r="BD54" s="55">
        <v>5.1103309642795897E-4</v>
      </c>
      <c r="BE54" s="55">
        <v>0</v>
      </c>
      <c r="BF54" s="11">
        <v>8.0023486595367803</v>
      </c>
      <c r="BG54" s="11">
        <v>0</v>
      </c>
      <c r="BH54" s="11">
        <v>8.0023486595367803</v>
      </c>
      <c r="BI54" s="11">
        <v>0</v>
      </c>
      <c r="BJ54" s="11">
        <v>0</v>
      </c>
      <c r="BK54" s="11">
        <v>16.7767701947094</v>
      </c>
      <c r="BL54" s="15">
        <v>8.7744215351726407</v>
      </c>
    </row>
    <row r="55" spans="1:64" x14ac:dyDescent="0.35">
      <c r="A55" s="11" t="s">
        <v>99</v>
      </c>
      <c r="B55" t="s">
        <v>938</v>
      </c>
      <c r="C55" t="s">
        <v>939</v>
      </c>
      <c r="D55" s="12" t="s">
        <v>100</v>
      </c>
      <c r="E55" s="13">
        <v>126.037329192332</v>
      </c>
      <c r="F55" s="13">
        <v>28.760665954711602</v>
      </c>
      <c r="G55" s="13">
        <v>0</v>
      </c>
      <c r="H55" s="13">
        <v>4.4177000000000001E-2</v>
      </c>
      <c r="I55" s="13">
        <v>2.7236932506880098</v>
      </c>
      <c r="J55" s="13">
        <v>7.1924290220820098E-4</v>
      </c>
      <c r="K55" s="13">
        <v>1.16403785488959E-3</v>
      </c>
      <c r="L55" s="13">
        <v>0</v>
      </c>
      <c r="M55" s="13">
        <v>2.6641262700000001</v>
      </c>
      <c r="N55" s="13">
        <v>7.6954999999999996E-2</v>
      </c>
      <c r="O55" s="13">
        <v>15.8822562711548</v>
      </c>
      <c r="P55" s="13">
        <v>1.1875500000000001E-3</v>
      </c>
      <c r="Q55" s="13">
        <v>2.759E-2</v>
      </c>
      <c r="R55" s="13">
        <v>5.6252088835912701</v>
      </c>
      <c r="S55" s="13">
        <v>9.4149999999999998E-2</v>
      </c>
      <c r="T55" s="13">
        <v>6.6362000000000004E-2</v>
      </c>
      <c r="U55" s="13">
        <v>33.8488484995991</v>
      </c>
      <c r="V55" s="13">
        <v>0</v>
      </c>
      <c r="W55" s="13">
        <v>0.127027</v>
      </c>
      <c r="X55" s="13">
        <v>0.37457800000000002</v>
      </c>
      <c r="Y55" s="13">
        <v>0.03</v>
      </c>
      <c r="Z55" s="13">
        <v>0.12</v>
      </c>
      <c r="AA55" s="13">
        <v>0</v>
      </c>
      <c r="AB55" s="13">
        <v>216.50603815283401</v>
      </c>
      <c r="AC55" s="52">
        <v>6.8622460674703503E-3</v>
      </c>
      <c r="AD55" s="28">
        <v>3.9684505801003099E-3</v>
      </c>
      <c r="AE55" s="28">
        <v>5.89764757168034E-3</v>
      </c>
      <c r="AF55" s="28">
        <v>4.6255457845333003E-3</v>
      </c>
      <c r="AG55" s="13">
        <v>59.5478322229824</v>
      </c>
      <c r="AH55" s="13">
        <v>0</v>
      </c>
      <c r="AI55" s="13">
        <v>59.5478322229824</v>
      </c>
      <c r="AJ55" s="13">
        <v>0</v>
      </c>
      <c r="AK55" s="13">
        <v>0.69383186767999505</v>
      </c>
      <c r="AL55" s="13">
        <v>0.35716055220902798</v>
      </c>
      <c r="AM55" s="13">
        <v>15.8822562711548</v>
      </c>
      <c r="AN55" s="13">
        <v>190.81597510102799</v>
      </c>
      <c r="AO55" s="13">
        <v>115.38588660689101</v>
      </c>
      <c r="AP55" s="13">
        <v>0</v>
      </c>
      <c r="AQ55" s="12">
        <v>6.548E-3</v>
      </c>
      <c r="AR55" s="28">
        <v>3.9684505801003099E-3</v>
      </c>
      <c r="AS55" s="28">
        <v>4.9330490758903202E-3</v>
      </c>
      <c r="AT55" s="28">
        <v>4.6255457845333003E-3</v>
      </c>
      <c r="AU55" s="13">
        <v>60.913757580184303</v>
      </c>
      <c r="AV55" s="13">
        <v>0</v>
      </c>
      <c r="AW55" s="13">
        <v>60.913757580184303</v>
      </c>
      <c r="AX55" s="13">
        <v>0</v>
      </c>
      <c r="AY55" s="13">
        <v>1.15638644613333</v>
      </c>
      <c r="AZ55" s="13">
        <v>0.35716055220902798</v>
      </c>
      <c r="BA55" s="11">
        <v>161.94024916771301</v>
      </c>
      <c r="BB55" s="11">
        <v>101.02649158752899</v>
      </c>
      <c r="BC55" s="54">
        <v>3.9684505801003099E-3</v>
      </c>
      <c r="BD55" s="55">
        <v>3.9684505801003099E-3</v>
      </c>
      <c r="BE55" s="55">
        <v>4.6255457845333003E-3</v>
      </c>
      <c r="BF55" s="11">
        <v>62.142599769133398</v>
      </c>
      <c r="BG55" s="11">
        <v>0</v>
      </c>
      <c r="BH55" s="11">
        <v>62.142599769133398</v>
      </c>
      <c r="BI55" s="11">
        <v>0</v>
      </c>
      <c r="BJ55" s="11">
        <v>2.3127728922666502</v>
      </c>
      <c r="BK55" s="11">
        <v>132.60008720030501</v>
      </c>
      <c r="BL55" s="15">
        <v>70.457487431171401</v>
      </c>
    </row>
    <row r="56" spans="1:64" x14ac:dyDescent="0.35">
      <c r="A56" s="11" t="s">
        <v>101</v>
      </c>
      <c r="B56" t="s">
        <v>940</v>
      </c>
      <c r="C56" t="s">
        <v>886</v>
      </c>
      <c r="D56" s="12" t="s">
        <v>102</v>
      </c>
      <c r="E56" s="13">
        <v>8.7906246272646307</v>
      </c>
      <c r="F56" s="13">
        <v>0.17172964421930001</v>
      </c>
      <c r="G56" s="13">
        <v>0</v>
      </c>
      <c r="H56" s="13">
        <v>2.7141999999999999E-2</v>
      </c>
      <c r="I56" s="13">
        <v>0.17135968709322499</v>
      </c>
      <c r="J56" s="13">
        <v>7.1924290220820098E-4</v>
      </c>
      <c r="K56" s="13">
        <v>1.16403785488959E-3</v>
      </c>
      <c r="L56" s="13">
        <v>0.99080043189454903</v>
      </c>
      <c r="M56" s="13">
        <v>0.22860801</v>
      </c>
      <c r="N56" s="13">
        <v>0</v>
      </c>
      <c r="O56" s="13">
        <v>0</v>
      </c>
      <c r="P56" s="13">
        <v>9.2551000000000005E-4</v>
      </c>
      <c r="Q56" s="13">
        <v>0</v>
      </c>
      <c r="R56" s="13">
        <v>0</v>
      </c>
      <c r="S56" s="13">
        <v>4.1578999999999998E-2</v>
      </c>
      <c r="T56" s="13">
        <v>0</v>
      </c>
      <c r="U56" s="13">
        <v>0</v>
      </c>
      <c r="V56" s="13">
        <v>0</v>
      </c>
      <c r="W56" s="13">
        <v>0</v>
      </c>
      <c r="X56" s="13">
        <v>0</v>
      </c>
      <c r="Y56" s="13">
        <v>0</v>
      </c>
      <c r="Z56" s="13">
        <v>0</v>
      </c>
      <c r="AA56" s="13">
        <v>0</v>
      </c>
      <c r="AB56" s="13">
        <v>10.4246521912288</v>
      </c>
      <c r="AC56" s="52">
        <v>3.3041354926788502E-4</v>
      </c>
      <c r="AD56" s="28">
        <v>2.12374734275187E-4</v>
      </c>
      <c r="AE56" s="28">
        <v>2.9106727760365198E-4</v>
      </c>
      <c r="AF56" s="28">
        <v>0</v>
      </c>
      <c r="AG56" s="13">
        <v>3.1867487800993701</v>
      </c>
      <c r="AH56" s="13">
        <v>0</v>
      </c>
      <c r="AI56" s="13">
        <v>3.1867487800993701</v>
      </c>
      <c r="AJ56" s="13">
        <v>0</v>
      </c>
      <c r="AK56" s="13">
        <v>0</v>
      </c>
      <c r="AL56" s="13">
        <v>1.9113726084766799E-2</v>
      </c>
      <c r="AM56" s="13">
        <v>0</v>
      </c>
      <c r="AN56" s="13">
        <v>9.3842835355165999</v>
      </c>
      <c r="AO56" s="13">
        <v>6.1975347554172302</v>
      </c>
      <c r="AP56" s="13">
        <v>0</v>
      </c>
      <c r="AQ56" s="12">
        <v>0</v>
      </c>
      <c r="AR56" s="28">
        <v>2.12374734275187E-4</v>
      </c>
      <c r="AS56" s="28">
        <v>2.5172100593941898E-4</v>
      </c>
      <c r="AT56" s="28">
        <v>0</v>
      </c>
      <c r="AU56" s="13">
        <v>3.2598473431078498</v>
      </c>
      <c r="AV56" s="13">
        <v>0</v>
      </c>
      <c r="AW56" s="13">
        <v>3.2598473431078498</v>
      </c>
      <c r="AX56" s="13">
        <v>0</v>
      </c>
      <c r="AY56" s="13">
        <v>0</v>
      </c>
      <c r="AZ56" s="13">
        <v>1.9113726084766799E-2</v>
      </c>
      <c r="BA56" s="11">
        <v>8.2049480770602194</v>
      </c>
      <c r="BB56" s="11">
        <v>4.94510073395237</v>
      </c>
      <c r="BC56" s="54">
        <v>2.12374734275187E-4</v>
      </c>
      <c r="BD56" s="55">
        <v>2.12374734275187E-4</v>
      </c>
      <c r="BE56" s="55">
        <v>0</v>
      </c>
      <c r="BF56" s="11">
        <v>3.3256097932320499</v>
      </c>
      <c r="BG56" s="11">
        <v>0</v>
      </c>
      <c r="BH56" s="11">
        <v>3.3256097932320499</v>
      </c>
      <c r="BI56" s="11">
        <v>0</v>
      </c>
      <c r="BJ56" s="11">
        <v>0</v>
      </c>
      <c r="BK56" s="11">
        <v>6.9720770278908102</v>
      </c>
      <c r="BL56" s="15">
        <v>3.6464672346587599</v>
      </c>
    </row>
    <row r="57" spans="1:64" x14ac:dyDescent="0.35">
      <c r="A57" s="11" t="s">
        <v>103</v>
      </c>
      <c r="B57" t="s">
        <v>941</v>
      </c>
      <c r="C57" t="s">
        <v>886</v>
      </c>
      <c r="D57" s="12" t="s">
        <v>104</v>
      </c>
      <c r="E57" s="13">
        <v>7.4450152701559</v>
      </c>
      <c r="F57" s="13">
        <v>0.247478433388191</v>
      </c>
      <c r="G57" s="13">
        <v>0</v>
      </c>
      <c r="H57" s="13">
        <v>2.7141999999999999E-2</v>
      </c>
      <c r="I57" s="13">
        <v>0.18724787332766399</v>
      </c>
      <c r="J57" s="13">
        <v>7.1924290220820098E-4</v>
      </c>
      <c r="K57" s="13">
        <v>1.16403785488959E-3</v>
      </c>
      <c r="L57" s="13">
        <v>0.51774692271794698</v>
      </c>
      <c r="M57" s="13">
        <v>0.70149174000000003</v>
      </c>
      <c r="N57" s="13">
        <v>0</v>
      </c>
      <c r="O57" s="13">
        <v>0</v>
      </c>
      <c r="P57" s="13">
        <v>9.2551000000000005E-4</v>
      </c>
      <c r="Q57" s="13">
        <v>0</v>
      </c>
      <c r="R57" s="13">
        <v>0</v>
      </c>
      <c r="S57" s="13">
        <v>1.0590310000000001</v>
      </c>
      <c r="T57" s="13">
        <v>0</v>
      </c>
      <c r="U57" s="13">
        <v>0</v>
      </c>
      <c r="V57" s="13">
        <v>0</v>
      </c>
      <c r="W57" s="13">
        <v>0</v>
      </c>
      <c r="X57" s="13">
        <v>0</v>
      </c>
      <c r="Y57" s="13">
        <v>0</v>
      </c>
      <c r="Z57" s="13">
        <v>0</v>
      </c>
      <c r="AA57" s="13">
        <v>0</v>
      </c>
      <c r="AB57" s="13">
        <v>10.187962030346799</v>
      </c>
      <c r="AC57" s="52">
        <v>3.2291155930225203E-4</v>
      </c>
      <c r="AD57" s="28">
        <v>3.6429403507995601E-4</v>
      </c>
      <c r="AE57" s="28">
        <v>3.3670571789482E-4</v>
      </c>
      <c r="AF57" s="28">
        <v>0</v>
      </c>
      <c r="AG57" s="13">
        <v>5.4663450238118303</v>
      </c>
      <c r="AH57" s="13">
        <v>0</v>
      </c>
      <c r="AI57" s="13">
        <v>5.4663450238118303</v>
      </c>
      <c r="AJ57" s="13">
        <v>0</v>
      </c>
      <c r="AK57" s="13">
        <v>0</v>
      </c>
      <c r="AL57" s="13">
        <v>3.2786463157196001E-2</v>
      </c>
      <c r="AM57" s="13">
        <v>0</v>
      </c>
      <c r="AN57" s="13">
        <v>10.8663856566245</v>
      </c>
      <c r="AO57" s="13">
        <v>5.40004063281265</v>
      </c>
      <c r="AP57" s="13">
        <v>0</v>
      </c>
      <c r="AQ57" s="12">
        <v>0</v>
      </c>
      <c r="AR57" s="28">
        <v>3.6429403507995601E-4</v>
      </c>
      <c r="AS57" s="28">
        <v>3.5049987648738798E-4</v>
      </c>
      <c r="AT57" s="28">
        <v>0</v>
      </c>
      <c r="AU57" s="13">
        <v>5.5917336232033197</v>
      </c>
      <c r="AV57" s="13">
        <v>0</v>
      </c>
      <c r="AW57" s="13">
        <v>5.5917336232033197</v>
      </c>
      <c r="AX57" s="13">
        <v>0</v>
      </c>
      <c r="AY57" s="13">
        <v>0</v>
      </c>
      <c r="AZ57" s="13">
        <v>3.2786463157196001E-2</v>
      </c>
      <c r="BA57" s="11">
        <v>11.430857586604199</v>
      </c>
      <c r="BB57" s="11">
        <v>5.8391239634008301</v>
      </c>
      <c r="BC57" s="54">
        <v>3.6429403507995601E-4</v>
      </c>
      <c r="BD57" s="55">
        <v>3.6429403507995601E-4</v>
      </c>
      <c r="BE57" s="55">
        <v>0</v>
      </c>
      <c r="BF57" s="11">
        <v>5.7045383237918896</v>
      </c>
      <c r="BG57" s="11">
        <v>0</v>
      </c>
      <c r="BH57" s="11">
        <v>5.7045383237918896</v>
      </c>
      <c r="BI57" s="11">
        <v>0</v>
      </c>
      <c r="BJ57" s="11">
        <v>0</v>
      </c>
      <c r="BK57" s="11">
        <v>11.9594549796471</v>
      </c>
      <c r="BL57" s="15">
        <v>6.2549166558552098</v>
      </c>
    </row>
    <row r="58" spans="1:64" x14ac:dyDescent="0.35">
      <c r="A58" s="11" t="s">
        <v>105</v>
      </c>
      <c r="B58" t="s">
        <v>942</v>
      </c>
      <c r="C58" t="s">
        <v>886</v>
      </c>
      <c r="D58" s="12" t="s">
        <v>106</v>
      </c>
      <c r="E58" s="13">
        <v>4.6194766887643803</v>
      </c>
      <c r="F58" s="13">
        <v>0.120998407830379</v>
      </c>
      <c r="G58" s="13">
        <v>0</v>
      </c>
      <c r="H58" s="13">
        <v>2.7141999999999999E-2</v>
      </c>
      <c r="I58" s="13">
        <v>0.105377242556282</v>
      </c>
      <c r="J58" s="13">
        <v>7.1924290220820098E-4</v>
      </c>
      <c r="K58" s="13">
        <v>1.16403785488959E-3</v>
      </c>
      <c r="L58" s="13">
        <v>0.26902693393642202</v>
      </c>
      <c r="M58" s="13">
        <v>0.30243816000000001</v>
      </c>
      <c r="N58" s="13">
        <v>0</v>
      </c>
      <c r="O58" s="13">
        <v>0</v>
      </c>
      <c r="P58" s="13">
        <v>1.0320800000000001E-3</v>
      </c>
      <c r="Q58" s="13">
        <v>0</v>
      </c>
      <c r="R58" s="13">
        <v>0</v>
      </c>
      <c r="S58" s="13">
        <v>2.5200000000000001E-3</v>
      </c>
      <c r="T58" s="13">
        <v>0</v>
      </c>
      <c r="U58" s="13">
        <v>0</v>
      </c>
      <c r="V58" s="13">
        <v>0</v>
      </c>
      <c r="W58" s="13">
        <v>0</v>
      </c>
      <c r="X58" s="13">
        <v>0</v>
      </c>
      <c r="Y58" s="13">
        <v>0</v>
      </c>
      <c r="Z58" s="13">
        <v>0</v>
      </c>
      <c r="AA58" s="13">
        <v>0</v>
      </c>
      <c r="AB58" s="13">
        <v>5.4498947938445603</v>
      </c>
      <c r="AC58" s="52">
        <v>1.72736610194617E-4</v>
      </c>
      <c r="AD58" s="28">
        <v>1.7257346789245799E-4</v>
      </c>
      <c r="AE58" s="28">
        <v>1.72682229427231E-4</v>
      </c>
      <c r="AF58" s="28">
        <v>0</v>
      </c>
      <c r="AG58" s="13">
        <v>2.58951842911411</v>
      </c>
      <c r="AH58" s="13">
        <v>0</v>
      </c>
      <c r="AI58" s="13">
        <v>2.58951842911411</v>
      </c>
      <c r="AJ58" s="13">
        <v>0</v>
      </c>
      <c r="AK58" s="13">
        <v>0</v>
      </c>
      <c r="AL58" s="13">
        <v>1.55316121103212E-2</v>
      </c>
      <c r="AM58" s="13">
        <v>0</v>
      </c>
      <c r="AN58" s="13">
        <v>5.5716298962308404</v>
      </c>
      <c r="AO58" s="13">
        <v>2.9821114671167299</v>
      </c>
      <c r="AP58" s="13">
        <v>0</v>
      </c>
      <c r="AQ58" s="12">
        <v>0</v>
      </c>
      <c r="AR58" s="28">
        <v>1.7257346789245799E-4</v>
      </c>
      <c r="AS58" s="28">
        <v>1.7262784865984399E-4</v>
      </c>
      <c r="AT58" s="28">
        <v>0</v>
      </c>
      <c r="AU58" s="13">
        <v>2.6489175500094602</v>
      </c>
      <c r="AV58" s="13">
        <v>0</v>
      </c>
      <c r="AW58" s="13">
        <v>2.6489175500094602</v>
      </c>
      <c r="AX58" s="13">
        <v>0</v>
      </c>
      <c r="AY58" s="13">
        <v>0</v>
      </c>
      <c r="AZ58" s="13">
        <v>1.55316121103212E-2</v>
      </c>
      <c r="BA58" s="11">
        <v>5.6292982035040904</v>
      </c>
      <c r="BB58" s="11">
        <v>2.98038065349464</v>
      </c>
      <c r="BC58" s="54">
        <v>1.7257346789245799E-4</v>
      </c>
      <c r="BD58" s="55">
        <v>1.7257346789245799E-4</v>
      </c>
      <c r="BE58" s="55">
        <v>0</v>
      </c>
      <c r="BF58" s="11">
        <v>2.7023554229926599</v>
      </c>
      <c r="BG58" s="11">
        <v>0</v>
      </c>
      <c r="BH58" s="11">
        <v>2.7023554229926599</v>
      </c>
      <c r="BI58" s="11">
        <v>0</v>
      </c>
      <c r="BJ58" s="11">
        <v>0</v>
      </c>
      <c r="BK58" s="11">
        <v>5.6654362168967198</v>
      </c>
      <c r="BL58" s="15">
        <v>2.96308079390406</v>
      </c>
    </row>
    <row r="59" spans="1:64" x14ac:dyDescent="0.35">
      <c r="A59" s="11" t="s">
        <v>107</v>
      </c>
      <c r="B59" t="s">
        <v>943</v>
      </c>
      <c r="C59" t="s">
        <v>903</v>
      </c>
      <c r="D59" s="12" t="s">
        <v>108</v>
      </c>
      <c r="E59" s="13">
        <v>66.362503408834598</v>
      </c>
      <c r="F59" s="13">
        <v>0.99077755767991105</v>
      </c>
      <c r="G59" s="13">
        <v>0</v>
      </c>
      <c r="H59" s="13">
        <v>4.4177000000000001E-2</v>
      </c>
      <c r="I59" s="13">
        <v>2.1351277962742401</v>
      </c>
      <c r="J59" s="13">
        <v>7.1924290220820098E-4</v>
      </c>
      <c r="K59" s="13">
        <v>1.16403785488959E-3</v>
      </c>
      <c r="L59" s="13">
        <v>0</v>
      </c>
      <c r="M59" s="13">
        <v>0.79461263999999998</v>
      </c>
      <c r="N59" s="13">
        <v>5.7223000000000003E-2</v>
      </c>
      <c r="O59" s="13">
        <v>3.4324020732959801</v>
      </c>
      <c r="P59" s="13">
        <v>1.25665E-3</v>
      </c>
      <c r="Q59" s="13">
        <v>1.8582000000000001E-2</v>
      </c>
      <c r="R59" s="13">
        <v>3.78862828738268</v>
      </c>
      <c r="S59" s="13">
        <v>3.5994670000000002</v>
      </c>
      <c r="T59" s="13">
        <v>5.5923E-2</v>
      </c>
      <c r="U59" s="13">
        <v>17.495003428417899</v>
      </c>
      <c r="V59" s="13">
        <v>0</v>
      </c>
      <c r="W59" s="13">
        <v>8.0554000000000001E-2</v>
      </c>
      <c r="X59" s="13">
        <v>0.411574</v>
      </c>
      <c r="Y59" s="13">
        <v>4.9327000000000003E-2</v>
      </c>
      <c r="Z59" s="13">
        <v>0.12</v>
      </c>
      <c r="AA59" s="13">
        <v>0</v>
      </c>
      <c r="AB59" s="13">
        <v>99.439022122642399</v>
      </c>
      <c r="AC59" s="52">
        <v>3.1517598508384501E-3</v>
      </c>
      <c r="AD59" s="28">
        <v>2.3295647444490498E-3</v>
      </c>
      <c r="AE59" s="28">
        <v>2.8776948153753199E-3</v>
      </c>
      <c r="AF59" s="28">
        <v>4.6667399034133099E-3</v>
      </c>
      <c r="AG59" s="13">
        <v>34.955841771253901</v>
      </c>
      <c r="AH59" s="13">
        <v>0</v>
      </c>
      <c r="AI59" s="13">
        <v>34.955841771253901</v>
      </c>
      <c r="AJ59" s="13">
        <v>0</v>
      </c>
      <c r="AK59" s="13">
        <v>0.70001098551199603</v>
      </c>
      <c r="AL59" s="13">
        <v>0.209660827000415</v>
      </c>
      <c r="AM59" s="13">
        <v>3.4324020732959801</v>
      </c>
      <c r="AN59" s="13">
        <v>93.523701941263894</v>
      </c>
      <c r="AO59" s="13">
        <v>55.135458096713997</v>
      </c>
      <c r="AP59" s="13">
        <v>0</v>
      </c>
      <c r="AQ59" s="12">
        <v>2.3407000000000001E-2</v>
      </c>
      <c r="AR59" s="28">
        <v>2.3295647444490498E-3</v>
      </c>
      <c r="AS59" s="28">
        <v>2.6036297799121901E-3</v>
      </c>
      <c r="AT59" s="28">
        <v>4.6667399034133099E-3</v>
      </c>
      <c r="AU59" s="13">
        <v>35.757668955808697</v>
      </c>
      <c r="AV59" s="13">
        <v>0</v>
      </c>
      <c r="AW59" s="13">
        <v>35.757668955808697</v>
      </c>
      <c r="AX59" s="13">
        <v>0</v>
      </c>
      <c r="AY59" s="13">
        <v>1.16668497585333</v>
      </c>
      <c r="AZ59" s="13">
        <v>0.209660827000415</v>
      </c>
      <c r="BA59" s="11">
        <v>86.068420044542407</v>
      </c>
      <c r="BB59" s="11">
        <v>50.310751088733703</v>
      </c>
      <c r="BC59" s="54">
        <v>2.3295647444490498E-3</v>
      </c>
      <c r="BD59" s="55">
        <v>2.3295647444490498E-3</v>
      </c>
      <c r="BE59" s="55">
        <v>4.6667399034133099E-3</v>
      </c>
      <c r="BF59" s="11">
        <v>36.479025410194701</v>
      </c>
      <c r="BG59" s="11">
        <v>0</v>
      </c>
      <c r="BH59" s="11">
        <v>36.479025410194701</v>
      </c>
      <c r="BI59" s="11">
        <v>0</v>
      </c>
      <c r="BJ59" s="11">
        <v>2.33336995170666</v>
      </c>
      <c r="BK59" s="11">
        <v>78.834352757461204</v>
      </c>
      <c r="BL59" s="15">
        <v>42.355327347266503</v>
      </c>
    </row>
    <row r="60" spans="1:64" x14ac:dyDescent="0.35">
      <c r="A60" s="11" t="s">
        <v>109</v>
      </c>
      <c r="B60" t="s">
        <v>944</v>
      </c>
      <c r="C60" t="s">
        <v>886</v>
      </c>
      <c r="D60" s="12" t="s">
        <v>110</v>
      </c>
      <c r="E60" s="13">
        <v>8.7664497480449608</v>
      </c>
      <c r="F60" s="13">
        <v>0.39512401009985998</v>
      </c>
      <c r="G60" s="13">
        <v>0</v>
      </c>
      <c r="H60" s="13">
        <v>2.7141999999999999E-2</v>
      </c>
      <c r="I60" s="13">
        <v>0.21436976102219801</v>
      </c>
      <c r="J60" s="13">
        <v>7.1924290220820098E-4</v>
      </c>
      <c r="K60" s="13">
        <v>1.16403785488959E-3</v>
      </c>
      <c r="L60" s="13">
        <v>1.7664202985233799</v>
      </c>
      <c r="M60" s="13">
        <v>0.25903664999999998</v>
      </c>
      <c r="N60" s="13">
        <v>0</v>
      </c>
      <c r="O60" s="13">
        <v>0</v>
      </c>
      <c r="P60" s="13">
        <v>9.2551000000000005E-4</v>
      </c>
      <c r="Q60" s="13">
        <v>0</v>
      </c>
      <c r="R60" s="13">
        <v>0</v>
      </c>
      <c r="S60" s="13">
        <v>0.82760500000000004</v>
      </c>
      <c r="T60" s="13">
        <v>0</v>
      </c>
      <c r="U60" s="13">
        <v>0</v>
      </c>
      <c r="V60" s="13">
        <v>0</v>
      </c>
      <c r="W60" s="13">
        <v>0</v>
      </c>
      <c r="X60" s="13">
        <v>0</v>
      </c>
      <c r="Y60" s="13">
        <v>0</v>
      </c>
      <c r="Z60" s="13">
        <v>0</v>
      </c>
      <c r="AA60" s="13">
        <v>0</v>
      </c>
      <c r="AB60" s="13">
        <v>12.258956258447499</v>
      </c>
      <c r="AC60" s="52">
        <v>3.8855255536309E-4</v>
      </c>
      <c r="AD60" s="28">
        <v>3.6639509815672802E-4</v>
      </c>
      <c r="AE60" s="28">
        <v>3.8116673629430298E-4</v>
      </c>
      <c r="AF60" s="28">
        <v>0</v>
      </c>
      <c r="AG60" s="13">
        <v>5.4978721271636797</v>
      </c>
      <c r="AH60" s="13">
        <v>0</v>
      </c>
      <c r="AI60" s="13">
        <v>5.4978721271636797</v>
      </c>
      <c r="AJ60" s="13">
        <v>0</v>
      </c>
      <c r="AK60" s="13">
        <v>0</v>
      </c>
      <c r="AL60" s="13">
        <v>3.2975558834105599E-2</v>
      </c>
      <c r="AM60" s="13">
        <v>0</v>
      </c>
      <c r="AN60" s="13">
        <v>12.297120262739799</v>
      </c>
      <c r="AO60" s="13">
        <v>6.7992481355761001</v>
      </c>
      <c r="AP60" s="13">
        <v>0</v>
      </c>
      <c r="AQ60" s="12">
        <v>0</v>
      </c>
      <c r="AR60" s="28">
        <v>3.6639509815672802E-4</v>
      </c>
      <c r="AS60" s="28">
        <v>3.7378091722551601E-4</v>
      </c>
      <c r="AT60" s="28">
        <v>0</v>
      </c>
      <c r="AU60" s="13">
        <v>5.6239839043485498</v>
      </c>
      <c r="AV60" s="13">
        <v>0</v>
      </c>
      <c r="AW60" s="13">
        <v>5.6239839043485498</v>
      </c>
      <c r="AX60" s="13">
        <v>0</v>
      </c>
      <c r="AY60" s="13">
        <v>0</v>
      </c>
      <c r="AZ60" s="13">
        <v>3.2975558834105599E-2</v>
      </c>
      <c r="BA60" s="11">
        <v>12.1881338482464</v>
      </c>
      <c r="BB60" s="11">
        <v>6.5641499438978697</v>
      </c>
      <c r="BC60" s="54">
        <v>3.6639509815672802E-4</v>
      </c>
      <c r="BD60" s="55">
        <v>3.6639509815672802E-4</v>
      </c>
      <c r="BE60" s="55">
        <v>0</v>
      </c>
      <c r="BF60" s="11">
        <v>5.7374392051898599</v>
      </c>
      <c r="BG60" s="11">
        <v>0</v>
      </c>
      <c r="BH60" s="11">
        <v>5.7374392051898599</v>
      </c>
      <c r="BI60" s="11">
        <v>0</v>
      </c>
      <c r="BJ60" s="11">
        <v>0</v>
      </c>
      <c r="BK60" s="11">
        <v>12.0284310452874</v>
      </c>
      <c r="BL60" s="15">
        <v>6.2909918400975799</v>
      </c>
    </row>
    <row r="61" spans="1:64" x14ac:dyDescent="0.35">
      <c r="A61" s="11" t="s">
        <v>111</v>
      </c>
      <c r="B61" t="s">
        <v>945</v>
      </c>
      <c r="C61" t="s">
        <v>886</v>
      </c>
      <c r="D61" s="12" t="s">
        <v>112</v>
      </c>
      <c r="E61" s="13">
        <v>9.0024884524565092</v>
      </c>
      <c r="F61" s="13">
        <v>0.208323134678468</v>
      </c>
      <c r="G61" s="13">
        <v>1.7853326735073E-3</v>
      </c>
      <c r="H61" s="13">
        <v>2.7141999999999999E-2</v>
      </c>
      <c r="I61" s="13">
        <v>0.26330771650340201</v>
      </c>
      <c r="J61" s="13">
        <v>7.1924290220820098E-4</v>
      </c>
      <c r="K61" s="13">
        <v>1.16403785488959E-3</v>
      </c>
      <c r="L61" s="13">
        <v>1.65007143373833</v>
      </c>
      <c r="M61" s="13">
        <v>0.87464540999999996</v>
      </c>
      <c r="N61" s="13">
        <v>0</v>
      </c>
      <c r="O61" s="13">
        <v>0</v>
      </c>
      <c r="P61" s="13">
        <v>8.4141000000000001E-4</v>
      </c>
      <c r="Q61" s="13">
        <v>0</v>
      </c>
      <c r="R61" s="13">
        <v>0</v>
      </c>
      <c r="S61" s="13">
        <v>1.0459259999999999</v>
      </c>
      <c r="T61" s="13">
        <v>0</v>
      </c>
      <c r="U61" s="13">
        <v>0</v>
      </c>
      <c r="V61" s="13">
        <v>3.7500000000000001E-4</v>
      </c>
      <c r="W61" s="13">
        <v>0</v>
      </c>
      <c r="X61" s="13">
        <v>0</v>
      </c>
      <c r="Y61" s="13">
        <v>0</v>
      </c>
      <c r="Z61" s="13">
        <v>0</v>
      </c>
      <c r="AA61" s="13">
        <v>0</v>
      </c>
      <c r="AB61" s="13">
        <v>13.076789170807301</v>
      </c>
      <c r="AC61" s="52">
        <v>4.1447409886631299E-4</v>
      </c>
      <c r="AD61" s="28">
        <v>4.1901029563894598E-4</v>
      </c>
      <c r="AE61" s="28">
        <v>4.1598616445719002E-4</v>
      </c>
      <c r="AF61" s="28">
        <v>0</v>
      </c>
      <c r="AG61" s="13">
        <v>6.2873794900022499</v>
      </c>
      <c r="AH61" s="13">
        <v>0</v>
      </c>
      <c r="AI61" s="13">
        <v>6.2873794900022499</v>
      </c>
      <c r="AJ61" s="13">
        <v>0</v>
      </c>
      <c r="AK61" s="13">
        <v>0</v>
      </c>
      <c r="AL61" s="13">
        <v>3.7710926607505101E-2</v>
      </c>
      <c r="AM61" s="13">
        <v>0</v>
      </c>
      <c r="AN61" s="13">
        <v>13.4221803200401</v>
      </c>
      <c r="AO61" s="13">
        <v>7.1348008300378298</v>
      </c>
      <c r="AP61" s="13">
        <v>0</v>
      </c>
      <c r="AQ61" s="12">
        <v>0</v>
      </c>
      <c r="AR61" s="28">
        <v>4.1901029563894598E-4</v>
      </c>
      <c r="AS61" s="28">
        <v>4.1749823004806798E-4</v>
      </c>
      <c r="AT61" s="28">
        <v>0</v>
      </c>
      <c r="AU61" s="13">
        <v>6.4316012148769097</v>
      </c>
      <c r="AV61" s="13">
        <v>0</v>
      </c>
      <c r="AW61" s="13">
        <v>6.4316012148769097</v>
      </c>
      <c r="AX61" s="13">
        <v>0</v>
      </c>
      <c r="AY61" s="13">
        <v>0</v>
      </c>
      <c r="AZ61" s="13">
        <v>3.7710926607505101E-2</v>
      </c>
      <c r="BA61" s="11">
        <v>13.6145331717141</v>
      </c>
      <c r="BB61" s="11">
        <v>7.1829319568372298</v>
      </c>
      <c r="BC61" s="54">
        <v>4.1901029563894598E-4</v>
      </c>
      <c r="BD61" s="55">
        <v>4.1901029563894598E-4</v>
      </c>
      <c r="BE61" s="55">
        <v>0</v>
      </c>
      <c r="BF61" s="11">
        <v>6.56134896364998</v>
      </c>
      <c r="BG61" s="11">
        <v>0</v>
      </c>
      <c r="BH61" s="11">
        <v>6.56134896364998</v>
      </c>
      <c r="BI61" s="11">
        <v>0</v>
      </c>
      <c r="BJ61" s="11">
        <v>0</v>
      </c>
      <c r="BK61" s="11">
        <v>13.755742021970599</v>
      </c>
      <c r="BL61" s="15">
        <v>7.1943930583206601</v>
      </c>
    </row>
    <row r="62" spans="1:64" x14ac:dyDescent="0.35">
      <c r="A62" s="11" t="s">
        <v>113</v>
      </c>
      <c r="B62" t="s">
        <v>946</v>
      </c>
      <c r="C62" t="s">
        <v>886</v>
      </c>
      <c r="D62" s="12" t="s">
        <v>114</v>
      </c>
      <c r="E62" s="13">
        <v>5.8160575101437004</v>
      </c>
      <c r="F62" s="13">
        <v>0.190052896576928</v>
      </c>
      <c r="G62" s="13">
        <v>0</v>
      </c>
      <c r="H62" s="13">
        <v>2.7141999999999999E-2</v>
      </c>
      <c r="I62" s="13">
        <v>0.219404801155451</v>
      </c>
      <c r="J62" s="13">
        <v>7.1924290220820098E-4</v>
      </c>
      <c r="K62" s="13">
        <v>1.16403785488959E-3</v>
      </c>
      <c r="L62" s="13">
        <v>0.75678957154424098</v>
      </c>
      <c r="M62" s="13">
        <v>0.47948924999999998</v>
      </c>
      <c r="N62" s="13">
        <v>0</v>
      </c>
      <c r="O62" s="13">
        <v>0</v>
      </c>
      <c r="P62" s="13">
        <v>9.2551000000000005E-4</v>
      </c>
      <c r="Q62" s="13">
        <v>0</v>
      </c>
      <c r="R62" s="13">
        <v>0</v>
      </c>
      <c r="S62" s="13">
        <v>8.7479000000000001E-2</v>
      </c>
      <c r="T62" s="13">
        <v>0</v>
      </c>
      <c r="U62" s="13">
        <v>0</v>
      </c>
      <c r="V62" s="13">
        <v>0</v>
      </c>
      <c r="W62" s="13">
        <v>0</v>
      </c>
      <c r="X62" s="13">
        <v>0</v>
      </c>
      <c r="Y62" s="13">
        <v>0</v>
      </c>
      <c r="Z62" s="13">
        <v>0</v>
      </c>
      <c r="AA62" s="13">
        <v>0</v>
      </c>
      <c r="AB62" s="13">
        <v>7.57922382017742</v>
      </c>
      <c r="AC62" s="52">
        <v>2.40226551177179E-4</v>
      </c>
      <c r="AD62" s="28">
        <v>1.90990830237907E-4</v>
      </c>
      <c r="AE62" s="28">
        <v>2.2381464419742199E-4</v>
      </c>
      <c r="AF62" s="28">
        <v>0</v>
      </c>
      <c r="AG62" s="13">
        <v>2.8658766653577801</v>
      </c>
      <c r="AH62" s="13">
        <v>0</v>
      </c>
      <c r="AI62" s="13">
        <v>2.8658766653577801</v>
      </c>
      <c r="AJ62" s="13">
        <v>0</v>
      </c>
      <c r="AK62" s="13">
        <v>0</v>
      </c>
      <c r="AL62" s="13">
        <v>1.7189174721411699E-2</v>
      </c>
      <c r="AM62" s="13">
        <v>0</v>
      </c>
      <c r="AN62" s="13">
        <v>7.2184869846409603</v>
      </c>
      <c r="AO62" s="13">
        <v>4.3526103192831798</v>
      </c>
      <c r="AP62" s="13">
        <v>0</v>
      </c>
      <c r="AQ62" s="12">
        <v>0</v>
      </c>
      <c r="AR62" s="28">
        <v>1.90990830237907E-4</v>
      </c>
      <c r="AS62" s="28">
        <v>2.0740273721766501E-4</v>
      </c>
      <c r="AT62" s="28">
        <v>0</v>
      </c>
      <c r="AU62" s="13">
        <v>2.9316149712152799</v>
      </c>
      <c r="AV62" s="13">
        <v>0</v>
      </c>
      <c r="AW62" s="13">
        <v>2.9316149712152799</v>
      </c>
      <c r="AX62" s="13">
        <v>0</v>
      </c>
      <c r="AY62" s="13">
        <v>0</v>
      </c>
      <c r="AZ62" s="13">
        <v>1.7189174721411699E-2</v>
      </c>
      <c r="BA62" s="11">
        <v>6.7618168011154003</v>
      </c>
      <c r="BB62" s="11">
        <v>3.8302018299001199</v>
      </c>
      <c r="BC62" s="54">
        <v>1.90990830237907E-4</v>
      </c>
      <c r="BD62" s="55">
        <v>1.90990830237907E-4</v>
      </c>
      <c r="BE62" s="55">
        <v>0</v>
      </c>
      <c r="BF62" s="11">
        <v>2.9907558336656401</v>
      </c>
      <c r="BG62" s="11">
        <v>0</v>
      </c>
      <c r="BH62" s="11">
        <v>2.9907558336656401</v>
      </c>
      <c r="BI62" s="11">
        <v>0</v>
      </c>
      <c r="BJ62" s="11">
        <v>0</v>
      </c>
      <c r="BK62" s="11">
        <v>6.2700621360828599</v>
      </c>
      <c r="BL62" s="15">
        <v>3.2793063024172202</v>
      </c>
    </row>
    <row r="63" spans="1:64" x14ac:dyDescent="0.35">
      <c r="A63" s="11" t="s">
        <v>115</v>
      </c>
      <c r="B63" t="s">
        <v>947</v>
      </c>
      <c r="C63" t="s">
        <v>886</v>
      </c>
      <c r="D63" s="12" t="s">
        <v>116</v>
      </c>
      <c r="E63" s="13">
        <v>18.271830410165499</v>
      </c>
      <c r="F63" s="13">
        <v>0.36751580197585199</v>
      </c>
      <c r="G63" s="13">
        <v>2.0955597996998401E-3</v>
      </c>
      <c r="H63" s="13">
        <v>2.7141999999999999E-2</v>
      </c>
      <c r="I63" s="13">
        <v>0.25820681101956799</v>
      </c>
      <c r="J63" s="13">
        <v>7.1924290220820098E-4</v>
      </c>
      <c r="K63" s="13">
        <v>1.16403785488959E-3</v>
      </c>
      <c r="L63" s="13">
        <v>3.4000252919320699</v>
      </c>
      <c r="M63" s="13">
        <v>0.51469149000000003</v>
      </c>
      <c r="N63" s="13">
        <v>0</v>
      </c>
      <c r="O63" s="13">
        <v>0</v>
      </c>
      <c r="P63" s="13">
        <v>7.7231000000000001E-4</v>
      </c>
      <c r="Q63" s="13">
        <v>0</v>
      </c>
      <c r="R63" s="13">
        <v>0</v>
      </c>
      <c r="S63" s="13">
        <v>0.93543200000000004</v>
      </c>
      <c r="T63" s="13">
        <v>0</v>
      </c>
      <c r="U63" s="13">
        <v>0</v>
      </c>
      <c r="V63" s="13">
        <v>3.7500000000000001E-4</v>
      </c>
      <c r="W63" s="13">
        <v>0</v>
      </c>
      <c r="X63" s="13">
        <v>0</v>
      </c>
      <c r="Y63" s="13">
        <v>0</v>
      </c>
      <c r="Z63" s="13">
        <v>0</v>
      </c>
      <c r="AA63" s="13">
        <v>0</v>
      </c>
      <c r="AB63" s="13">
        <v>23.779969955649801</v>
      </c>
      <c r="AC63" s="52">
        <v>7.5371572407383601E-4</v>
      </c>
      <c r="AD63" s="28">
        <v>2.99162193515821E-4</v>
      </c>
      <c r="AE63" s="28">
        <v>6.02197880554497E-4</v>
      </c>
      <c r="AF63" s="28">
        <v>0</v>
      </c>
      <c r="AG63" s="13">
        <v>4.4890215330561603</v>
      </c>
      <c r="AH63" s="13">
        <v>0</v>
      </c>
      <c r="AI63" s="13">
        <v>4.4890215330561603</v>
      </c>
      <c r="AJ63" s="13">
        <v>0</v>
      </c>
      <c r="AK63" s="13">
        <v>0</v>
      </c>
      <c r="AL63" s="13">
        <v>2.69245974164239E-2</v>
      </c>
      <c r="AM63" s="13">
        <v>0</v>
      </c>
      <c r="AN63" s="13">
        <v>19.402807234256201</v>
      </c>
      <c r="AO63" s="13">
        <v>14.9137857012</v>
      </c>
      <c r="AP63" s="13">
        <v>0</v>
      </c>
      <c r="AQ63" s="12">
        <v>0</v>
      </c>
      <c r="AR63" s="28">
        <v>2.99162193515821E-4</v>
      </c>
      <c r="AS63" s="28">
        <v>4.5068003703515903E-4</v>
      </c>
      <c r="AT63" s="28">
        <v>0</v>
      </c>
      <c r="AU63" s="13">
        <v>4.5919920042240401</v>
      </c>
      <c r="AV63" s="13">
        <v>0</v>
      </c>
      <c r="AW63" s="13">
        <v>4.5919920042240401</v>
      </c>
      <c r="AX63" s="13">
        <v>0</v>
      </c>
      <c r="AY63" s="13">
        <v>0</v>
      </c>
      <c r="AZ63" s="13">
        <v>2.69245974164239E-2</v>
      </c>
      <c r="BA63" s="11">
        <v>14.682801705063</v>
      </c>
      <c r="BB63" s="11">
        <v>10.0908097008389</v>
      </c>
      <c r="BC63" s="54">
        <v>2.99162193515821E-4</v>
      </c>
      <c r="BD63" s="55">
        <v>2.99162193515821E-4</v>
      </c>
      <c r="BE63" s="55">
        <v>0</v>
      </c>
      <c r="BF63" s="11">
        <v>4.6846284418741</v>
      </c>
      <c r="BG63" s="11">
        <v>0</v>
      </c>
      <c r="BH63" s="11">
        <v>4.6846284418741</v>
      </c>
      <c r="BI63" s="11">
        <v>0</v>
      </c>
      <c r="BJ63" s="11">
        <v>0</v>
      </c>
      <c r="BK63" s="11">
        <v>9.8212335103967892</v>
      </c>
      <c r="BL63" s="15">
        <v>5.1366050685226901</v>
      </c>
    </row>
    <row r="64" spans="1:64" x14ac:dyDescent="0.35">
      <c r="A64" s="11" t="s">
        <v>117</v>
      </c>
      <c r="B64" t="s">
        <v>948</v>
      </c>
      <c r="C64" t="s">
        <v>903</v>
      </c>
      <c r="D64" s="12" t="s">
        <v>118</v>
      </c>
      <c r="E64" s="13">
        <v>63.1042770893891</v>
      </c>
      <c r="F64" s="13">
        <v>0.84937540811489798</v>
      </c>
      <c r="G64" s="13">
        <v>0</v>
      </c>
      <c r="H64" s="13">
        <v>4.4177000000000001E-2</v>
      </c>
      <c r="I64" s="13">
        <v>2.9817683310064198</v>
      </c>
      <c r="J64" s="13">
        <v>7.1924290220820098E-4</v>
      </c>
      <c r="K64" s="13">
        <v>1.16403785488959E-3</v>
      </c>
      <c r="L64" s="13">
        <v>0</v>
      </c>
      <c r="M64" s="13">
        <v>0.75037167000000005</v>
      </c>
      <c r="N64" s="13">
        <v>7.2022000000000003E-2</v>
      </c>
      <c r="O64" s="13">
        <v>10.7401187825131</v>
      </c>
      <c r="P64" s="13">
        <v>1.1409199999999999E-3</v>
      </c>
      <c r="Q64" s="13">
        <v>3.1127999999999999E-2</v>
      </c>
      <c r="R64" s="13">
        <v>6.3465393354744197</v>
      </c>
      <c r="S64" s="13">
        <v>3.0407829999999998</v>
      </c>
      <c r="T64" s="13">
        <v>5.7414E-2</v>
      </c>
      <c r="U64" s="13">
        <v>29.4707802186728</v>
      </c>
      <c r="V64" s="13">
        <v>0</v>
      </c>
      <c r="W64" s="13">
        <v>0.13012499999999999</v>
      </c>
      <c r="X64" s="13">
        <v>0.619672</v>
      </c>
      <c r="Y64" s="13">
        <v>6.0595000000000003E-2</v>
      </c>
      <c r="Z64" s="13">
        <v>0.13813600000000001</v>
      </c>
      <c r="AA64" s="13">
        <v>0</v>
      </c>
      <c r="AB64" s="13">
        <v>118.440307035928</v>
      </c>
      <c r="AC64" s="52">
        <v>3.7540132280908301E-3</v>
      </c>
      <c r="AD64" s="28">
        <v>3.3788976663274E-3</v>
      </c>
      <c r="AE64" s="28">
        <v>3.6289747075030198E-3</v>
      </c>
      <c r="AF64" s="28">
        <v>7.0497434234174103E-3</v>
      </c>
      <c r="AG64" s="13">
        <v>50.701407834592501</v>
      </c>
      <c r="AH64" s="13">
        <v>0</v>
      </c>
      <c r="AI64" s="13">
        <v>50.701407834592501</v>
      </c>
      <c r="AJ64" s="13">
        <v>0</v>
      </c>
      <c r="AK64" s="13">
        <v>1.05746151351261</v>
      </c>
      <c r="AL64" s="13">
        <v>0.30410078996946599</v>
      </c>
      <c r="AM64" s="13">
        <v>10.7401187825131</v>
      </c>
      <c r="AN64" s="13">
        <v>118.25179884484</v>
      </c>
      <c r="AO64" s="13">
        <v>56.810272227734501</v>
      </c>
      <c r="AP64" s="13">
        <v>7.0640999999999995E-2</v>
      </c>
      <c r="AQ64" s="12">
        <v>5.6335000000000003E-2</v>
      </c>
      <c r="AR64" s="28">
        <v>3.3788976663274E-3</v>
      </c>
      <c r="AS64" s="28">
        <v>3.5039361869152099E-3</v>
      </c>
      <c r="AT64" s="28">
        <v>7.0497434234174103E-3</v>
      </c>
      <c r="AU64" s="13">
        <v>51.864411356664903</v>
      </c>
      <c r="AV64" s="13">
        <v>0</v>
      </c>
      <c r="AW64" s="13">
        <v>51.864411356664903</v>
      </c>
      <c r="AX64" s="13">
        <v>0</v>
      </c>
      <c r="AY64" s="13">
        <v>1.76243585585435</v>
      </c>
      <c r="AZ64" s="13">
        <v>0.30410078996946599</v>
      </c>
      <c r="BA64" s="11">
        <v>116.1396694055</v>
      </c>
      <c r="BB64" s="11">
        <v>64.275258048835198</v>
      </c>
      <c r="BC64" s="54">
        <v>3.3788976663274E-3</v>
      </c>
      <c r="BD64" s="55">
        <v>3.3788976663274E-3</v>
      </c>
      <c r="BE64" s="55">
        <v>7.0497434234174103E-3</v>
      </c>
      <c r="BF64" s="11">
        <v>52.910696782353703</v>
      </c>
      <c r="BG64" s="11">
        <v>0</v>
      </c>
      <c r="BH64" s="11">
        <v>52.910696782353703</v>
      </c>
      <c r="BI64" s="11">
        <v>0</v>
      </c>
      <c r="BJ64" s="11">
        <v>3.5248717117087001</v>
      </c>
      <c r="BK64" s="11">
        <v>114.57810680460901</v>
      </c>
      <c r="BL64" s="15">
        <v>61.667410022255098</v>
      </c>
    </row>
    <row r="65" spans="1:64" x14ac:dyDescent="0.35">
      <c r="A65" s="11" t="s">
        <v>119</v>
      </c>
      <c r="B65" t="s">
        <v>949</v>
      </c>
      <c r="C65" t="s">
        <v>892</v>
      </c>
      <c r="D65" s="12" t="s">
        <v>120</v>
      </c>
      <c r="E65" s="13">
        <v>13.2335177217491</v>
      </c>
      <c r="F65" s="13">
        <v>7.0856294801770998</v>
      </c>
      <c r="G65" s="13">
        <v>0</v>
      </c>
      <c r="H65" s="13">
        <v>0</v>
      </c>
      <c r="I65" s="13">
        <v>0.35527770103043799</v>
      </c>
      <c r="J65" s="13">
        <v>0</v>
      </c>
      <c r="K65" s="13">
        <v>0</v>
      </c>
      <c r="L65" s="13">
        <v>0</v>
      </c>
      <c r="M65" s="13">
        <v>0</v>
      </c>
      <c r="N65" s="13">
        <v>0</v>
      </c>
      <c r="O65" s="13">
        <v>0</v>
      </c>
      <c r="P65" s="13">
        <v>5.4153999999999997E-4</v>
      </c>
      <c r="Q65" s="13">
        <v>0</v>
      </c>
      <c r="R65" s="13">
        <v>0</v>
      </c>
      <c r="S65" s="13">
        <v>0</v>
      </c>
      <c r="T65" s="13">
        <v>0</v>
      </c>
      <c r="U65" s="13">
        <v>0</v>
      </c>
      <c r="V65" s="13">
        <v>0</v>
      </c>
      <c r="W65" s="13">
        <v>0</v>
      </c>
      <c r="X65" s="13">
        <v>0</v>
      </c>
      <c r="Y65" s="13">
        <v>0</v>
      </c>
      <c r="Z65" s="13">
        <v>0</v>
      </c>
      <c r="AA65" s="13">
        <v>0</v>
      </c>
      <c r="AB65" s="13">
        <v>20.674966442956599</v>
      </c>
      <c r="AC65" s="52">
        <v>6.5530138733640303E-4</v>
      </c>
      <c r="AD65" s="28">
        <v>6.3580525458295295E-4</v>
      </c>
      <c r="AE65" s="28">
        <v>6.4880267641858702E-4</v>
      </c>
      <c r="AF65" s="28">
        <v>0</v>
      </c>
      <c r="AG65" s="13">
        <v>9.5404551126952306</v>
      </c>
      <c r="AH65" s="13">
        <v>0</v>
      </c>
      <c r="AI65" s="13">
        <v>9.5404551126952306</v>
      </c>
      <c r="AJ65" s="13">
        <v>0</v>
      </c>
      <c r="AK65" s="13">
        <v>0</v>
      </c>
      <c r="AL65" s="13">
        <v>5.7222472912465801E-2</v>
      </c>
      <c r="AM65" s="13">
        <v>0</v>
      </c>
      <c r="AN65" s="13">
        <v>20.9326272504562</v>
      </c>
      <c r="AO65" s="13">
        <v>11.3921721377609</v>
      </c>
      <c r="AP65" s="13">
        <v>0</v>
      </c>
      <c r="AQ65" s="12">
        <v>0</v>
      </c>
      <c r="AR65" s="28">
        <v>6.3580525458295295E-4</v>
      </c>
      <c r="AS65" s="28">
        <v>6.4230396550077004E-4</v>
      </c>
      <c r="AT65" s="28">
        <v>0</v>
      </c>
      <c r="AU65" s="13">
        <v>9.7592968248314307</v>
      </c>
      <c r="AV65" s="13">
        <v>0</v>
      </c>
      <c r="AW65" s="13">
        <v>9.7592968248314307</v>
      </c>
      <c r="AX65" s="13">
        <v>0</v>
      </c>
      <c r="AY65" s="13">
        <v>0</v>
      </c>
      <c r="AZ65" s="13">
        <v>5.7222472912465801E-2</v>
      </c>
      <c r="BA65" s="11">
        <v>20.944608668362999</v>
      </c>
      <c r="BB65" s="11">
        <v>11.185311843531601</v>
      </c>
      <c r="BC65" s="54">
        <v>6.3580525458295295E-4</v>
      </c>
      <c r="BD65" s="55">
        <v>6.3580525458295295E-4</v>
      </c>
      <c r="BE65" s="55">
        <v>0</v>
      </c>
      <c r="BF65" s="11">
        <v>9.9561757590696196</v>
      </c>
      <c r="BG65" s="11">
        <v>0</v>
      </c>
      <c r="BH65" s="11">
        <v>9.9561757590696196</v>
      </c>
      <c r="BI65" s="11">
        <v>0</v>
      </c>
      <c r="BJ65" s="11">
        <v>0</v>
      </c>
      <c r="BK65" s="11">
        <v>20.872931164900798</v>
      </c>
      <c r="BL65" s="15">
        <v>10.9167554058312</v>
      </c>
    </row>
    <row r="66" spans="1:64" x14ac:dyDescent="0.35">
      <c r="A66" s="11" t="s">
        <v>121</v>
      </c>
      <c r="B66" t="s">
        <v>950</v>
      </c>
      <c r="C66" t="s">
        <v>903</v>
      </c>
      <c r="D66" s="12" t="s">
        <v>122</v>
      </c>
      <c r="E66" s="13">
        <v>74.621746118042694</v>
      </c>
      <c r="F66" s="13">
        <v>5.1656342517343301</v>
      </c>
      <c r="G66" s="13">
        <v>0</v>
      </c>
      <c r="H66" s="13">
        <v>4.4177000000000001E-2</v>
      </c>
      <c r="I66" s="13">
        <v>3.11289892563962</v>
      </c>
      <c r="J66" s="13">
        <v>7.1924290220820098E-4</v>
      </c>
      <c r="K66" s="13">
        <v>1.16403785488959E-3</v>
      </c>
      <c r="L66" s="13">
        <v>0</v>
      </c>
      <c r="M66" s="13">
        <v>1.02058344</v>
      </c>
      <c r="N66" s="13">
        <v>4.9659000000000002E-2</v>
      </c>
      <c r="O66" s="13">
        <v>13.354407610008099</v>
      </c>
      <c r="P66" s="13">
        <v>1.25665E-3</v>
      </c>
      <c r="Q66" s="13">
        <v>3.1483999999999998E-2</v>
      </c>
      <c r="R66" s="13">
        <v>6.4190827751077197</v>
      </c>
      <c r="S66" s="13">
        <v>1.215408</v>
      </c>
      <c r="T66" s="13">
        <v>5.3312999999999999E-2</v>
      </c>
      <c r="U66" s="13">
        <v>31.660880066578699</v>
      </c>
      <c r="V66" s="13">
        <v>0</v>
      </c>
      <c r="W66" s="13">
        <v>0.161108</v>
      </c>
      <c r="X66" s="13">
        <v>0.559554</v>
      </c>
      <c r="Y66" s="13">
        <v>6.3804E-2</v>
      </c>
      <c r="Z66" s="13">
        <v>0.13918900000000001</v>
      </c>
      <c r="AA66" s="13">
        <v>0</v>
      </c>
      <c r="AB66" s="13">
        <v>137.676069117868</v>
      </c>
      <c r="AC66" s="52">
        <v>4.3636984536290198E-3</v>
      </c>
      <c r="AD66" s="28">
        <v>4.6325870680933197E-3</v>
      </c>
      <c r="AE66" s="28">
        <v>4.4533279917837896E-3</v>
      </c>
      <c r="AF66" s="28">
        <v>6.5003005897015399E-3</v>
      </c>
      <c r="AG66" s="13">
        <v>69.513406283166205</v>
      </c>
      <c r="AH66" s="13">
        <v>0</v>
      </c>
      <c r="AI66" s="13">
        <v>69.513406283166205</v>
      </c>
      <c r="AJ66" s="13">
        <v>0</v>
      </c>
      <c r="AK66" s="13">
        <v>0.97504508845523097</v>
      </c>
      <c r="AL66" s="13">
        <v>0.41693283612839899</v>
      </c>
      <c r="AM66" s="13">
        <v>13.354407610008099</v>
      </c>
      <c r="AN66" s="13">
        <v>144.772837393629</v>
      </c>
      <c r="AO66" s="13">
        <v>61.905023500454703</v>
      </c>
      <c r="AP66" s="13">
        <v>0</v>
      </c>
      <c r="AQ66" s="12">
        <v>9.3804999999999999E-2</v>
      </c>
      <c r="AR66" s="28">
        <v>4.6325870680933197E-3</v>
      </c>
      <c r="AS66" s="28">
        <v>4.5429575299385603E-3</v>
      </c>
      <c r="AT66" s="28">
        <v>6.5003005897015399E-3</v>
      </c>
      <c r="AU66" s="13">
        <v>71.107924853583796</v>
      </c>
      <c r="AV66" s="13">
        <v>0</v>
      </c>
      <c r="AW66" s="13">
        <v>71.107924853583796</v>
      </c>
      <c r="AX66" s="13">
        <v>0</v>
      </c>
      <c r="AY66" s="13">
        <v>1.6250751474253899</v>
      </c>
      <c r="AZ66" s="13">
        <v>0.41693283612839899</v>
      </c>
      <c r="BA66" s="11">
        <v>149.870395819853</v>
      </c>
      <c r="BB66" s="11">
        <v>78.762470966268907</v>
      </c>
      <c r="BC66" s="54">
        <v>4.6325870680933197E-3</v>
      </c>
      <c r="BD66" s="55">
        <v>4.6325870680933197E-3</v>
      </c>
      <c r="BE66" s="55">
        <v>6.5003005897015399E-3</v>
      </c>
      <c r="BF66" s="11">
        <v>72.542418825059499</v>
      </c>
      <c r="BG66" s="11">
        <v>0</v>
      </c>
      <c r="BH66" s="11">
        <v>72.542418825059499</v>
      </c>
      <c r="BI66" s="11">
        <v>0</v>
      </c>
      <c r="BJ66" s="11">
        <v>3.2501502948507701</v>
      </c>
      <c r="BK66" s="11">
        <v>155.42774241477301</v>
      </c>
      <c r="BL66" s="15">
        <v>82.885323589713394</v>
      </c>
    </row>
    <row r="67" spans="1:64" x14ac:dyDescent="0.35">
      <c r="A67" s="11" t="s">
        <v>123</v>
      </c>
      <c r="B67" t="s">
        <v>951</v>
      </c>
      <c r="C67" t="s">
        <v>886</v>
      </c>
      <c r="D67" s="12" t="s">
        <v>124</v>
      </c>
      <c r="E67" s="13">
        <v>8.2066253782051604</v>
      </c>
      <c r="F67" s="13">
        <v>0.75483993357919699</v>
      </c>
      <c r="G67" s="13">
        <v>0</v>
      </c>
      <c r="H67" s="13">
        <v>2.7141999999999999E-2</v>
      </c>
      <c r="I67" s="13">
        <v>0.20019407390284799</v>
      </c>
      <c r="J67" s="13">
        <v>7.1924290220820098E-4</v>
      </c>
      <c r="K67" s="13">
        <v>1.16403785488959E-3</v>
      </c>
      <c r="L67" s="13">
        <v>0</v>
      </c>
      <c r="M67" s="13">
        <v>0.2694993</v>
      </c>
      <c r="N67" s="13">
        <v>0</v>
      </c>
      <c r="O67" s="13">
        <v>0</v>
      </c>
      <c r="P67" s="13">
        <v>9.2551000000000005E-4</v>
      </c>
      <c r="Q67" s="13">
        <v>0</v>
      </c>
      <c r="R67" s="13">
        <v>0</v>
      </c>
      <c r="S67" s="13">
        <v>0.192774</v>
      </c>
      <c r="T67" s="13">
        <v>0</v>
      </c>
      <c r="U67" s="13">
        <v>0</v>
      </c>
      <c r="V67" s="13">
        <v>0</v>
      </c>
      <c r="W67" s="13">
        <v>0</v>
      </c>
      <c r="X67" s="13">
        <v>0</v>
      </c>
      <c r="Y67" s="13">
        <v>0</v>
      </c>
      <c r="Z67" s="13">
        <v>0</v>
      </c>
      <c r="AA67" s="13">
        <v>0</v>
      </c>
      <c r="AB67" s="13">
        <v>9.6538834764442996</v>
      </c>
      <c r="AC67" s="52">
        <v>3.0598372445983301E-4</v>
      </c>
      <c r="AD67" s="28">
        <v>2.5039443341450202E-4</v>
      </c>
      <c r="AE67" s="28">
        <v>2.8745396077805598E-4</v>
      </c>
      <c r="AF67" s="28">
        <v>0</v>
      </c>
      <c r="AG67" s="13">
        <v>3.75724616184048</v>
      </c>
      <c r="AH67" s="13">
        <v>0</v>
      </c>
      <c r="AI67" s="13">
        <v>3.75724616184048</v>
      </c>
      <c r="AJ67" s="13">
        <v>0</v>
      </c>
      <c r="AK67" s="13">
        <v>0</v>
      </c>
      <c r="AL67" s="13">
        <v>2.2535499007305199E-2</v>
      </c>
      <c r="AM67" s="13">
        <v>0</v>
      </c>
      <c r="AN67" s="13">
        <v>9.2714458445599206</v>
      </c>
      <c r="AO67" s="13">
        <v>5.5141996827194504</v>
      </c>
      <c r="AP67" s="13">
        <v>0</v>
      </c>
      <c r="AQ67" s="12">
        <v>0</v>
      </c>
      <c r="AR67" s="28">
        <v>2.5039443341450202E-4</v>
      </c>
      <c r="AS67" s="28">
        <v>2.68924197096279E-4</v>
      </c>
      <c r="AT67" s="28">
        <v>0</v>
      </c>
      <c r="AU67" s="13">
        <v>3.84343095840015</v>
      </c>
      <c r="AV67" s="13">
        <v>0</v>
      </c>
      <c r="AW67" s="13">
        <v>3.84343095840015</v>
      </c>
      <c r="AX67" s="13">
        <v>0</v>
      </c>
      <c r="AY67" s="13">
        <v>0</v>
      </c>
      <c r="AZ67" s="13">
        <v>2.2535499007305199E-2</v>
      </c>
      <c r="BA67" s="11">
        <v>8.7678085531321894</v>
      </c>
      <c r="BB67" s="11">
        <v>4.9243775947320296</v>
      </c>
      <c r="BC67" s="54">
        <v>2.5039443341450202E-4</v>
      </c>
      <c r="BD67" s="55">
        <v>2.5039443341450202E-4</v>
      </c>
      <c r="BE67" s="55">
        <v>0</v>
      </c>
      <c r="BF67" s="11">
        <v>3.9209663182206</v>
      </c>
      <c r="BG67" s="11">
        <v>0</v>
      </c>
      <c r="BH67" s="11">
        <v>3.9209663182206</v>
      </c>
      <c r="BI67" s="11">
        <v>0</v>
      </c>
      <c r="BJ67" s="11">
        <v>0</v>
      </c>
      <c r="BK67" s="11">
        <v>8.2202305423906292</v>
      </c>
      <c r="BL67" s="15">
        <v>4.2992642241700301</v>
      </c>
    </row>
    <row r="68" spans="1:64" x14ac:dyDescent="0.35">
      <c r="A68" s="11" t="s">
        <v>125</v>
      </c>
      <c r="B68" t="s">
        <v>952</v>
      </c>
      <c r="C68" t="s">
        <v>886</v>
      </c>
      <c r="D68" s="12" t="s">
        <v>126</v>
      </c>
      <c r="E68" s="13">
        <v>4.97840651565076</v>
      </c>
      <c r="F68" s="13">
        <v>0.190357709674317</v>
      </c>
      <c r="G68" s="13">
        <v>0</v>
      </c>
      <c r="H68" s="13">
        <v>2.7141999999999999E-2</v>
      </c>
      <c r="I68" s="13">
        <v>0.110265915243802</v>
      </c>
      <c r="J68" s="13">
        <v>7.1924290220820098E-4</v>
      </c>
      <c r="K68" s="13">
        <v>1.16403785488959E-3</v>
      </c>
      <c r="L68" s="13">
        <v>0.80793873185332998</v>
      </c>
      <c r="M68" s="13">
        <v>0.46709930999999999</v>
      </c>
      <c r="N68" s="13">
        <v>0</v>
      </c>
      <c r="O68" s="13">
        <v>0</v>
      </c>
      <c r="P68" s="13">
        <v>8.4141000000000001E-4</v>
      </c>
      <c r="Q68" s="13">
        <v>0</v>
      </c>
      <c r="R68" s="13">
        <v>0</v>
      </c>
      <c r="S68" s="13">
        <v>0.82373300000000005</v>
      </c>
      <c r="T68" s="13">
        <v>0</v>
      </c>
      <c r="U68" s="13">
        <v>0</v>
      </c>
      <c r="V68" s="13">
        <v>0</v>
      </c>
      <c r="W68" s="13">
        <v>0</v>
      </c>
      <c r="X68" s="13">
        <v>0</v>
      </c>
      <c r="Y68" s="13">
        <v>0</v>
      </c>
      <c r="Z68" s="13">
        <v>0</v>
      </c>
      <c r="AA68" s="13">
        <v>0</v>
      </c>
      <c r="AB68" s="13">
        <v>7.4076678731793102</v>
      </c>
      <c r="AC68" s="52">
        <v>2.34789016350516E-4</v>
      </c>
      <c r="AD68" s="28">
        <v>1.7858609342726199E-4</v>
      </c>
      <c r="AE68" s="28">
        <v>2.1605470870943099E-4</v>
      </c>
      <c r="AF68" s="28">
        <v>0</v>
      </c>
      <c r="AG68" s="13">
        <v>2.6797397407669501</v>
      </c>
      <c r="AH68" s="13">
        <v>0</v>
      </c>
      <c r="AI68" s="13">
        <v>2.6797397407669501</v>
      </c>
      <c r="AJ68" s="13">
        <v>0</v>
      </c>
      <c r="AK68" s="13">
        <v>0</v>
      </c>
      <c r="AL68" s="13">
        <v>1.6072748408453501E-2</v>
      </c>
      <c r="AM68" s="13">
        <v>0</v>
      </c>
      <c r="AN68" s="13">
        <v>6.9676924971127798</v>
      </c>
      <c r="AO68" s="13">
        <v>4.2879527563458399</v>
      </c>
      <c r="AP68" s="13">
        <v>0</v>
      </c>
      <c r="AQ68" s="12">
        <v>0</v>
      </c>
      <c r="AR68" s="28">
        <v>1.7858609342726199E-4</v>
      </c>
      <c r="AS68" s="28">
        <v>1.97320401068346E-4</v>
      </c>
      <c r="AT68" s="28">
        <v>0</v>
      </c>
      <c r="AU68" s="13">
        <v>2.7412083841410499</v>
      </c>
      <c r="AV68" s="13">
        <v>0</v>
      </c>
      <c r="AW68" s="13">
        <v>2.7412083841410499</v>
      </c>
      <c r="AX68" s="13">
        <v>0</v>
      </c>
      <c r="AY68" s="13">
        <v>0</v>
      </c>
      <c r="AZ68" s="13">
        <v>1.6072748408453501E-2</v>
      </c>
      <c r="BA68" s="11">
        <v>6.4328281208315801</v>
      </c>
      <c r="BB68" s="11">
        <v>3.6916197366905301</v>
      </c>
      <c r="BC68" s="54">
        <v>1.7858609342726199E-4</v>
      </c>
      <c r="BD68" s="55">
        <v>1.7858609342726199E-4</v>
      </c>
      <c r="BE68" s="55">
        <v>0</v>
      </c>
      <c r="BF68" s="11">
        <v>2.7965080839945502</v>
      </c>
      <c r="BG68" s="11">
        <v>0</v>
      </c>
      <c r="BH68" s="11">
        <v>2.7965080839945502</v>
      </c>
      <c r="BI68" s="11">
        <v>0</v>
      </c>
      <c r="BJ68" s="11">
        <v>0</v>
      </c>
      <c r="BK68" s="11">
        <v>5.8628254614864002</v>
      </c>
      <c r="BL68" s="15">
        <v>3.0663173774918402</v>
      </c>
    </row>
    <row r="69" spans="1:64" x14ac:dyDescent="0.35">
      <c r="A69" s="11" t="s">
        <v>127</v>
      </c>
      <c r="B69" t="s">
        <v>953</v>
      </c>
      <c r="C69" t="s">
        <v>886</v>
      </c>
      <c r="D69" s="12" t="s">
        <v>128</v>
      </c>
      <c r="E69" s="13">
        <v>7.0664479143418397</v>
      </c>
      <c r="F69" s="13">
        <v>0.15747974900637501</v>
      </c>
      <c r="G69" s="13">
        <v>2.4057869258923702E-3</v>
      </c>
      <c r="H69" s="13">
        <v>2.7141999999999999E-2</v>
      </c>
      <c r="I69" s="13">
        <v>0.12017499132000201</v>
      </c>
      <c r="J69" s="13">
        <v>7.1924290220820098E-4</v>
      </c>
      <c r="K69" s="13">
        <v>1.16403785488959E-3</v>
      </c>
      <c r="L69" s="13">
        <v>1.1700336971068599</v>
      </c>
      <c r="M69" s="13">
        <v>0.19794375</v>
      </c>
      <c r="N69" s="13">
        <v>0</v>
      </c>
      <c r="O69" s="13">
        <v>0</v>
      </c>
      <c r="P69" s="13">
        <v>8.7887999999999996E-4</v>
      </c>
      <c r="Q69" s="13">
        <v>0</v>
      </c>
      <c r="R69" s="13">
        <v>0</v>
      </c>
      <c r="S69" s="13">
        <v>5.1559000000000001E-2</v>
      </c>
      <c r="T69" s="13">
        <v>0</v>
      </c>
      <c r="U69" s="13">
        <v>0</v>
      </c>
      <c r="V69" s="13">
        <v>3.7500000000000001E-4</v>
      </c>
      <c r="W69" s="13">
        <v>0</v>
      </c>
      <c r="X69" s="13">
        <v>0</v>
      </c>
      <c r="Y69" s="13">
        <v>0</v>
      </c>
      <c r="Z69" s="13">
        <v>0</v>
      </c>
      <c r="AA69" s="13">
        <v>0</v>
      </c>
      <c r="AB69" s="13">
        <v>8.7963240494580699</v>
      </c>
      <c r="AC69" s="52">
        <v>2.7880303307743298E-4</v>
      </c>
      <c r="AD69" s="28">
        <v>2.0689420419893001E-4</v>
      </c>
      <c r="AE69" s="28">
        <v>2.5483342345126498E-4</v>
      </c>
      <c r="AF69" s="28">
        <v>0</v>
      </c>
      <c r="AG69" s="13">
        <v>3.1045117258922601</v>
      </c>
      <c r="AH69" s="13">
        <v>0</v>
      </c>
      <c r="AI69" s="13">
        <v>3.1045117258922601</v>
      </c>
      <c r="AJ69" s="13">
        <v>0</v>
      </c>
      <c r="AK69" s="13">
        <v>0</v>
      </c>
      <c r="AL69" s="13">
        <v>1.8620478377903701E-2</v>
      </c>
      <c r="AM69" s="13">
        <v>0</v>
      </c>
      <c r="AN69" s="13">
        <v>8.2179560525736992</v>
      </c>
      <c r="AO69" s="13">
        <v>5.1134443266814404</v>
      </c>
      <c r="AP69" s="13">
        <v>0</v>
      </c>
      <c r="AQ69" s="12">
        <v>0</v>
      </c>
      <c r="AR69" s="28">
        <v>2.0689420419893001E-4</v>
      </c>
      <c r="AS69" s="28">
        <v>2.3086381382509801E-4</v>
      </c>
      <c r="AT69" s="28">
        <v>0</v>
      </c>
      <c r="AU69" s="13">
        <v>3.1757239116230198</v>
      </c>
      <c r="AV69" s="13">
        <v>0</v>
      </c>
      <c r="AW69" s="13">
        <v>3.1757239116230198</v>
      </c>
      <c r="AX69" s="13">
        <v>0</v>
      </c>
      <c r="AY69" s="13">
        <v>0</v>
      </c>
      <c r="AZ69" s="13">
        <v>1.8620478377903701E-2</v>
      </c>
      <c r="BA69" s="11">
        <v>7.5261899422529197</v>
      </c>
      <c r="BB69" s="11">
        <v>4.3504660306299003</v>
      </c>
      <c r="BC69" s="54">
        <v>2.0689420419893001E-4</v>
      </c>
      <c r="BD69" s="55">
        <v>2.0689420419893001E-4</v>
      </c>
      <c r="BE69" s="55">
        <v>0</v>
      </c>
      <c r="BF69" s="11">
        <v>3.2397892997731401</v>
      </c>
      <c r="BG69" s="11">
        <v>0</v>
      </c>
      <c r="BH69" s="11">
        <v>3.2397892997731401</v>
      </c>
      <c r="BI69" s="11">
        <v>0</v>
      </c>
      <c r="BJ69" s="11">
        <v>0</v>
      </c>
      <c r="BK69" s="11">
        <v>6.7921560124473199</v>
      </c>
      <c r="BL69" s="15">
        <v>3.5523667126741798</v>
      </c>
    </row>
    <row r="70" spans="1:64" ht="16.5" x14ac:dyDescent="0.35">
      <c r="A70" s="11" t="s">
        <v>129</v>
      </c>
      <c r="B70" t="s">
        <v>954</v>
      </c>
      <c r="C70" t="s">
        <v>939</v>
      </c>
      <c r="D70" s="12" t="s">
        <v>869</v>
      </c>
      <c r="E70" s="13">
        <v>122.62616844604401</v>
      </c>
      <c r="F70" s="13">
        <v>7.8105592128969601</v>
      </c>
      <c r="G70" s="13">
        <v>0</v>
      </c>
      <c r="H70" s="13">
        <v>2.7141999999999999E-2</v>
      </c>
      <c r="I70" s="13">
        <v>0.87305985868718805</v>
      </c>
      <c r="J70" s="13">
        <v>7.1924290220820098E-4</v>
      </c>
      <c r="K70" s="13">
        <v>1.16403785488959E-3</v>
      </c>
      <c r="L70" s="13">
        <v>0</v>
      </c>
      <c r="M70" s="13">
        <v>0.11328936000000001</v>
      </c>
      <c r="N70" s="13">
        <v>1.8088E-2</v>
      </c>
      <c r="O70" s="13">
        <v>0.39928652659911701</v>
      </c>
      <c r="P70" s="13">
        <v>1.25665E-3</v>
      </c>
      <c r="Q70" s="13">
        <v>1.047E-3</v>
      </c>
      <c r="R70" s="13">
        <v>0.21345908605022301</v>
      </c>
      <c r="S70" s="13">
        <v>0.52690899999999996</v>
      </c>
      <c r="T70" s="13">
        <v>8.9479999999999994E-3</v>
      </c>
      <c r="U70" s="13">
        <v>0.97452751398939397</v>
      </c>
      <c r="V70" s="13">
        <v>0</v>
      </c>
      <c r="W70" s="13">
        <v>3.4079999999999999E-2</v>
      </c>
      <c r="X70" s="13">
        <v>5.0867999999999997E-2</v>
      </c>
      <c r="Y70" s="13">
        <v>0.02</v>
      </c>
      <c r="Z70" s="13">
        <v>0.03</v>
      </c>
      <c r="AA70" s="13">
        <v>0</v>
      </c>
      <c r="AB70" s="13">
        <v>133.73057193502399</v>
      </c>
      <c r="AC70" s="52">
        <v>4.2386443315445502E-3</v>
      </c>
      <c r="AD70" s="28">
        <v>3.1243421238787699E-5</v>
      </c>
      <c r="AE70" s="28">
        <v>2.8361773614426298E-3</v>
      </c>
      <c r="AF70" s="28">
        <v>2.6338920231466897E-4</v>
      </c>
      <c r="AG70" s="13">
        <v>0.46881722940651299</v>
      </c>
      <c r="AH70" s="13">
        <v>0</v>
      </c>
      <c r="AI70" s="13">
        <v>0.46881722940651299</v>
      </c>
      <c r="AJ70" s="13">
        <v>0</v>
      </c>
      <c r="AK70" s="13">
        <v>3.9508380347200299E-2</v>
      </c>
      <c r="AL70" s="13">
        <v>2.8119079114908899E-3</v>
      </c>
      <c r="AM70" s="13">
        <v>0.39928652659911701</v>
      </c>
      <c r="AN70" s="13">
        <v>91.297801903873705</v>
      </c>
      <c r="AO70" s="13">
        <v>90.429698147868095</v>
      </c>
      <c r="AP70" s="13">
        <v>0</v>
      </c>
      <c r="AQ70" s="12">
        <v>6.9399999999999996E-4</v>
      </c>
      <c r="AR70" s="28">
        <v>0</v>
      </c>
      <c r="AS70" s="28">
        <v>0</v>
      </c>
      <c r="AT70" s="28">
        <v>0</v>
      </c>
      <c r="AU70" s="13">
        <v>0</v>
      </c>
      <c r="AV70" s="13">
        <v>0</v>
      </c>
      <c r="AW70" s="13">
        <v>0</v>
      </c>
      <c r="AX70" s="13">
        <v>0</v>
      </c>
      <c r="AY70" s="13">
        <v>0</v>
      </c>
      <c r="AZ70" s="13">
        <v>0</v>
      </c>
      <c r="BA70" s="11">
        <v>0</v>
      </c>
      <c r="BB70" s="11">
        <v>0</v>
      </c>
      <c r="BC70" s="54">
        <v>0</v>
      </c>
      <c r="BD70" s="55">
        <v>0</v>
      </c>
      <c r="BE70" s="55">
        <v>0</v>
      </c>
      <c r="BF70" s="11">
        <v>0</v>
      </c>
      <c r="BG70" s="11">
        <v>0</v>
      </c>
      <c r="BH70" s="11">
        <v>0</v>
      </c>
      <c r="BI70" s="11">
        <v>0</v>
      </c>
      <c r="BJ70" s="11">
        <v>0</v>
      </c>
      <c r="BK70" s="11">
        <v>0</v>
      </c>
      <c r="BL70" s="15">
        <v>0</v>
      </c>
    </row>
    <row r="71" spans="1:64" x14ac:dyDescent="0.35">
      <c r="A71" s="11" t="s">
        <v>131</v>
      </c>
      <c r="B71" t="s">
        <v>955</v>
      </c>
      <c r="C71" t="s">
        <v>892</v>
      </c>
      <c r="D71" s="12" t="s">
        <v>132</v>
      </c>
      <c r="E71" s="13">
        <v>12.4726341577356</v>
      </c>
      <c r="F71" s="13">
        <v>8.02708024796455</v>
      </c>
      <c r="G71" s="13">
        <v>0</v>
      </c>
      <c r="H71" s="13">
        <v>0</v>
      </c>
      <c r="I71" s="13">
        <v>0.23613460020286201</v>
      </c>
      <c r="J71" s="13">
        <v>0</v>
      </c>
      <c r="K71" s="13">
        <v>0</v>
      </c>
      <c r="L71" s="13">
        <v>0</v>
      </c>
      <c r="M71" s="13">
        <v>0</v>
      </c>
      <c r="N71" s="13">
        <v>0</v>
      </c>
      <c r="O71" s="13">
        <v>0</v>
      </c>
      <c r="P71" s="13">
        <v>6.4811999999999997E-4</v>
      </c>
      <c r="Q71" s="13">
        <v>0</v>
      </c>
      <c r="R71" s="13">
        <v>0</v>
      </c>
      <c r="S71" s="13">
        <v>0</v>
      </c>
      <c r="T71" s="13">
        <v>0</v>
      </c>
      <c r="U71" s="13">
        <v>0</v>
      </c>
      <c r="V71" s="13">
        <v>0</v>
      </c>
      <c r="W71" s="13">
        <v>0</v>
      </c>
      <c r="X71" s="13">
        <v>0</v>
      </c>
      <c r="Y71" s="13">
        <v>0</v>
      </c>
      <c r="Z71" s="13">
        <v>0</v>
      </c>
      <c r="AA71" s="13">
        <v>0</v>
      </c>
      <c r="AB71" s="13">
        <v>20.736497125903</v>
      </c>
      <c r="AC71" s="52">
        <v>6.5725162711114803E-4</v>
      </c>
      <c r="AD71" s="28">
        <v>5.3562812606550798E-4</v>
      </c>
      <c r="AE71" s="28">
        <v>6.1671046009593501E-4</v>
      </c>
      <c r="AF71" s="28">
        <v>0</v>
      </c>
      <c r="AG71" s="13">
        <v>8.0372662179033991</v>
      </c>
      <c r="AH71" s="13">
        <v>0</v>
      </c>
      <c r="AI71" s="13">
        <v>8.0372662179033991</v>
      </c>
      <c r="AJ71" s="13">
        <v>0</v>
      </c>
      <c r="AK71" s="13">
        <v>0</v>
      </c>
      <c r="AL71" s="13">
        <v>4.8206531345895698E-2</v>
      </c>
      <c r="AM71" s="13">
        <v>0</v>
      </c>
      <c r="AN71" s="13">
        <v>19.891035411327099</v>
      </c>
      <c r="AO71" s="13">
        <v>11.8537691934237</v>
      </c>
      <c r="AP71" s="13">
        <v>0</v>
      </c>
      <c r="AQ71" s="12">
        <v>0</v>
      </c>
      <c r="AR71" s="28">
        <v>5.3562812606550798E-4</v>
      </c>
      <c r="AS71" s="28">
        <v>5.7616929308072101E-4</v>
      </c>
      <c r="AT71" s="28">
        <v>0</v>
      </c>
      <c r="AU71" s="13">
        <v>8.2216273494473207</v>
      </c>
      <c r="AV71" s="13">
        <v>0</v>
      </c>
      <c r="AW71" s="13">
        <v>8.2216273494473207</v>
      </c>
      <c r="AX71" s="13">
        <v>0</v>
      </c>
      <c r="AY71" s="13">
        <v>0</v>
      </c>
      <c r="AZ71" s="13">
        <v>4.8206531345895698E-2</v>
      </c>
      <c r="BA71" s="11">
        <v>18.784928060309198</v>
      </c>
      <c r="BB71" s="11">
        <v>10.563300710861901</v>
      </c>
      <c r="BC71" s="54">
        <v>5.3562812606550798E-4</v>
      </c>
      <c r="BD71" s="55">
        <v>5.3562812606550798E-4</v>
      </c>
      <c r="BE71" s="55">
        <v>0</v>
      </c>
      <c r="BF71" s="11">
        <v>8.3874861463787003</v>
      </c>
      <c r="BG71" s="11">
        <v>0</v>
      </c>
      <c r="BH71" s="11">
        <v>8.3874861463787003</v>
      </c>
      <c r="BI71" s="11">
        <v>0</v>
      </c>
      <c r="BJ71" s="11">
        <v>0</v>
      </c>
      <c r="BK71" s="11">
        <v>17.5842035352218</v>
      </c>
      <c r="BL71" s="15">
        <v>9.1967173888431297</v>
      </c>
    </row>
    <row r="72" spans="1:64" x14ac:dyDescent="0.35">
      <c r="A72" s="11" t="s">
        <v>133</v>
      </c>
      <c r="B72" t="s">
        <v>956</v>
      </c>
      <c r="C72" t="s">
        <v>886</v>
      </c>
      <c r="D72" s="12" t="s">
        <v>134</v>
      </c>
      <c r="E72" s="13">
        <v>11.0886527002036</v>
      </c>
      <c r="F72" s="13">
        <v>0.26913726140343902</v>
      </c>
      <c r="G72" s="13">
        <v>0</v>
      </c>
      <c r="H72" s="13">
        <v>2.7141999999999999E-2</v>
      </c>
      <c r="I72" s="13">
        <v>0.248348963549374</v>
      </c>
      <c r="J72" s="13">
        <v>7.1924290220820098E-4</v>
      </c>
      <c r="K72" s="13">
        <v>1.16403785488959E-3</v>
      </c>
      <c r="L72" s="13">
        <v>1.1878487270792999</v>
      </c>
      <c r="M72" s="13">
        <v>0.84405560999999996</v>
      </c>
      <c r="N72" s="13">
        <v>0</v>
      </c>
      <c r="O72" s="13">
        <v>0</v>
      </c>
      <c r="P72" s="13">
        <v>9.2551000000000005E-4</v>
      </c>
      <c r="Q72" s="13">
        <v>0</v>
      </c>
      <c r="R72" s="13">
        <v>0</v>
      </c>
      <c r="S72" s="13">
        <v>0.73629299999999998</v>
      </c>
      <c r="T72" s="13">
        <v>0</v>
      </c>
      <c r="U72" s="13">
        <v>0</v>
      </c>
      <c r="V72" s="13">
        <v>0</v>
      </c>
      <c r="W72" s="13">
        <v>0</v>
      </c>
      <c r="X72" s="13">
        <v>0</v>
      </c>
      <c r="Y72" s="13">
        <v>0</v>
      </c>
      <c r="Z72" s="13">
        <v>0</v>
      </c>
      <c r="AA72" s="13">
        <v>0</v>
      </c>
      <c r="AB72" s="13">
        <v>14.4042870529928</v>
      </c>
      <c r="AC72" s="52">
        <v>4.5654967883315001E-4</v>
      </c>
      <c r="AD72" s="28">
        <v>5.02019049966493E-4</v>
      </c>
      <c r="AE72" s="28">
        <v>4.7170613587759798E-4</v>
      </c>
      <c r="AF72" s="28">
        <v>0</v>
      </c>
      <c r="AG72" s="13">
        <v>7.5329516033408996</v>
      </c>
      <c r="AH72" s="13">
        <v>0</v>
      </c>
      <c r="AI72" s="13">
        <v>7.5329516033408996</v>
      </c>
      <c r="AJ72" s="13">
        <v>0</v>
      </c>
      <c r="AK72" s="13">
        <v>0</v>
      </c>
      <c r="AL72" s="13">
        <v>4.5181714496984403E-2</v>
      </c>
      <c r="AM72" s="13">
        <v>0</v>
      </c>
      <c r="AN72" s="13">
        <v>15.2224565322459</v>
      </c>
      <c r="AO72" s="13">
        <v>7.6895049289049604</v>
      </c>
      <c r="AP72" s="13">
        <v>0</v>
      </c>
      <c r="AQ72" s="12">
        <v>0</v>
      </c>
      <c r="AR72" s="28">
        <v>5.02019049966493E-4</v>
      </c>
      <c r="AS72" s="28">
        <v>4.8686259292204497E-4</v>
      </c>
      <c r="AT72" s="28">
        <v>0</v>
      </c>
      <c r="AU72" s="13">
        <v>7.7057446207432498</v>
      </c>
      <c r="AV72" s="13">
        <v>0</v>
      </c>
      <c r="AW72" s="13">
        <v>7.7057446207432498</v>
      </c>
      <c r="AX72" s="13">
        <v>0</v>
      </c>
      <c r="AY72" s="13">
        <v>0</v>
      </c>
      <c r="AZ72" s="13">
        <v>4.5181714496984403E-2</v>
      </c>
      <c r="BA72" s="11">
        <v>15.877696456256</v>
      </c>
      <c r="BB72" s="11">
        <v>8.1719518355127096</v>
      </c>
      <c r="BC72" s="54">
        <v>5.02019049966493E-4</v>
      </c>
      <c r="BD72" s="55">
        <v>5.02019049966493E-4</v>
      </c>
      <c r="BE72" s="55">
        <v>0</v>
      </c>
      <c r="BF72" s="11">
        <v>7.8611962701472899</v>
      </c>
      <c r="BG72" s="11">
        <v>0</v>
      </c>
      <c r="BH72" s="11">
        <v>7.8611962701472899</v>
      </c>
      <c r="BI72" s="11">
        <v>0</v>
      </c>
      <c r="BJ72" s="11">
        <v>0</v>
      </c>
      <c r="BK72" s="11">
        <v>16.4808469226836</v>
      </c>
      <c r="BL72" s="15">
        <v>8.6196506525363006</v>
      </c>
    </row>
    <row r="73" spans="1:64" x14ac:dyDescent="0.35">
      <c r="A73" s="11" t="s">
        <v>135</v>
      </c>
      <c r="B73" t="s">
        <v>957</v>
      </c>
      <c r="C73" t="s">
        <v>958</v>
      </c>
      <c r="D73" s="12" t="s">
        <v>136</v>
      </c>
      <c r="E73" s="13">
        <v>196.36740013502501</v>
      </c>
      <c r="F73" s="13">
        <v>22.8231709397114</v>
      </c>
      <c r="G73" s="13">
        <v>0</v>
      </c>
      <c r="H73" s="13">
        <v>4.4177000000000001E-2</v>
      </c>
      <c r="I73" s="13">
        <v>5.0770622269241201</v>
      </c>
      <c r="J73" s="13">
        <v>7.1924290220820098E-4</v>
      </c>
      <c r="K73" s="13">
        <v>1.16403785488959E-3</v>
      </c>
      <c r="L73" s="13">
        <v>0</v>
      </c>
      <c r="M73" s="13">
        <v>2.17836249</v>
      </c>
      <c r="N73" s="13">
        <v>7.4981999999999993E-2</v>
      </c>
      <c r="O73" s="13">
        <v>30.047566144786</v>
      </c>
      <c r="P73" s="13">
        <v>1.25665E-3</v>
      </c>
      <c r="Q73" s="13">
        <v>5.9941000000000001E-2</v>
      </c>
      <c r="R73" s="13">
        <v>12.2210546949456</v>
      </c>
      <c r="S73" s="13">
        <v>5.3422140000000002</v>
      </c>
      <c r="T73" s="13">
        <v>7.1581000000000006E-2</v>
      </c>
      <c r="U73" s="13">
        <v>66.704768874169702</v>
      </c>
      <c r="V73" s="13">
        <v>0</v>
      </c>
      <c r="W73" s="13">
        <v>0.22617000000000001</v>
      </c>
      <c r="X73" s="13">
        <v>0.53643200000000002</v>
      </c>
      <c r="Y73" s="13">
        <v>8.2132999999999998E-2</v>
      </c>
      <c r="Z73" s="13">
        <v>0.167322</v>
      </c>
      <c r="AA73" s="13">
        <v>0</v>
      </c>
      <c r="AB73" s="13">
        <v>342.02747743631801</v>
      </c>
      <c r="AC73" s="52">
        <v>1.0840698633759799E-2</v>
      </c>
      <c r="AD73" s="28">
        <v>1.0699121958179699E-2</v>
      </c>
      <c r="AE73" s="28">
        <v>1.07935064085665E-2</v>
      </c>
      <c r="AF73" s="28">
        <v>1.25159905045941E-2</v>
      </c>
      <c r="AG73" s="13">
        <v>160.54364453816899</v>
      </c>
      <c r="AH73" s="13">
        <v>0</v>
      </c>
      <c r="AI73" s="13">
        <v>160.54364453816899</v>
      </c>
      <c r="AJ73" s="13">
        <v>0</v>
      </c>
      <c r="AK73" s="13">
        <v>1.8773985756891101</v>
      </c>
      <c r="AL73" s="13">
        <v>0.96292097623617501</v>
      </c>
      <c r="AM73" s="13">
        <v>30.047566144786</v>
      </c>
      <c r="AN73" s="13">
        <v>350.507804505031</v>
      </c>
      <c r="AO73" s="13">
        <v>159.91659382207601</v>
      </c>
      <c r="AP73" s="13">
        <v>0</v>
      </c>
      <c r="AQ73" s="12">
        <v>0.38344400000000001</v>
      </c>
      <c r="AR73" s="28">
        <v>1.0699121958179699E-2</v>
      </c>
      <c r="AS73" s="28">
        <v>1.07463141833731E-2</v>
      </c>
      <c r="AT73" s="28">
        <v>1.25159905045941E-2</v>
      </c>
      <c r="AU73" s="13">
        <v>164.22624097914601</v>
      </c>
      <c r="AV73" s="13">
        <v>0</v>
      </c>
      <c r="AW73" s="13">
        <v>164.22624097914601</v>
      </c>
      <c r="AX73" s="13">
        <v>0</v>
      </c>
      <c r="AY73" s="13">
        <v>3.1289976261485299</v>
      </c>
      <c r="AZ73" s="13">
        <v>0.96292097623617501</v>
      </c>
      <c r="BA73" s="11">
        <v>353.93983204678602</v>
      </c>
      <c r="BB73" s="11">
        <v>189.71359106764001</v>
      </c>
      <c r="BC73" s="54">
        <v>1.0699121958179699E-2</v>
      </c>
      <c r="BD73" s="55">
        <v>1.0699121958179699E-2</v>
      </c>
      <c r="BE73" s="55">
        <v>1.25159905045941E-2</v>
      </c>
      <c r="BF73" s="11">
        <v>167.539255008564</v>
      </c>
      <c r="BG73" s="11">
        <v>0</v>
      </c>
      <c r="BH73" s="11">
        <v>167.539255008564</v>
      </c>
      <c r="BI73" s="11">
        <v>0</v>
      </c>
      <c r="BJ73" s="11">
        <v>6.2579952522970501</v>
      </c>
      <c r="BK73" s="11">
        <v>357.88426800879898</v>
      </c>
      <c r="BL73" s="15">
        <v>190.34501300023501</v>
      </c>
    </row>
    <row r="74" spans="1:64" x14ac:dyDescent="0.35">
      <c r="A74" s="11" t="s">
        <v>137</v>
      </c>
      <c r="B74" t="s">
        <v>959</v>
      </c>
      <c r="C74" t="s">
        <v>886</v>
      </c>
      <c r="D74" s="12" t="s">
        <v>138</v>
      </c>
      <c r="E74" s="13">
        <v>6.2418338930890203</v>
      </c>
      <c r="F74" s="13">
        <v>0.16382936805463799</v>
      </c>
      <c r="G74" s="13">
        <v>0</v>
      </c>
      <c r="H74" s="13">
        <v>2.7141999999999999E-2</v>
      </c>
      <c r="I74" s="13">
        <v>0.13287968560972399</v>
      </c>
      <c r="J74" s="13">
        <v>7.1924290220820098E-4</v>
      </c>
      <c r="K74" s="13">
        <v>1.16403785488959E-3</v>
      </c>
      <c r="L74" s="13">
        <v>2.2304862850072502</v>
      </c>
      <c r="M74" s="13">
        <v>0.18830577000000001</v>
      </c>
      <c r="N74" s="13">
        <v>0</v>
      </c>
      <c r="O74" s="13">
        <v>0</v>
      </c>
      <c r="P74" s="13">
        <v>9.4799000000000001E-4</v>
      </c>
      <c r="Q74" s="13">
        <v>0</v>
      </c>
      <c r="R74" s="13">
        <v>0</v>
      </c>
      <c r="S74" s="13">
        <v>0.81998700000000002</v>
      </c>
      <c r="T74" s="13">
        <v>0</v>
      </c>
      <c r="U74" s="13">
        <v>0</v>
      </c>
      <c r="V74" s="13">
        <v>0</v>
      </c>
      <c r="W74" s="13">
        <v>0</v>
      </c>
      <c r="X74" s="13">
        <v>0</v>
      </c>
      <c r="Y74" s="13">
        <v>0</v>
      </c>
      <c r="Z74" s="13">
        <v>0</v>
      </c>
      <c r="AA74" s="13">
        <v>0</v>
      </c>
      <c r="AB74" s="13">
        <v>9.8072952725177291</v>
      </c>
      <c r="AC74" s="52">
        <v>3.1084617311618598E-4</v>
      </c>
      <c r="AD74" s="28">
        <v>8.3612397637127501E-5</v>
      </c>
      <c r="AE74" s="28">
        <v>2.3510158128983301E-4</v>
      </c>
      <c r="AF74" s="28">
        <v>0</v>
      </c>
      <c r="AG74" s="13">
        <v>1.2546299684878801</v>
      </c>
      <c r="AH74" s="13">
        <v>0</v>
      </c>
      <c r="AI74" s="13">
        <v>1.2546299684878801</v>
      </c>
      <c r="AJ74" s="13">
        <v>0</v>
      </c>
      <c r="AK74" s="13">
        <v>0</v>
      </c>
      <c r="AL74" s="13">
        <v>7.52511578734148E-3</v>
      </c>
      <c r="AM74" s="13">
        <v>0</v>
      </c>
      <c r="AN74" s="13">
        <v>7.5719832347909701</v>
      </c>
      <c r="AO74" s="13">
        <v>6.3173532663030896</v>
      </c>
      <c r="AP74" s="13">
        <v>0</v>
      </c>
      <c r="AQ74" s="12">
        <v>0</v>
      </c>
      <c r="AR74" s="28">
        <v>8.3612397637127501E-5</v>
      </c>
      <c r="AS74" s="28">
        <v>1.5935698946347999E-4</v>
      </c>
      <c r="AT74" s="28">
        <v>0</v>
      </c>
      <c r="AU74" s="13">
        <v>1.2834090327105001</v>
      </c>
      <c r="AV74" s="13">
        <v>0</v>
      </c>
      <c r="AW74" s="13">
        <v>1.2834090327105001</v>
      </c>
      <c r="AX74" s="13">
        <v>0</v>
      </c>
      <c r="AY74" s="13">
        <v>0</v>
      </c>
      <c r="AZ74" s="13">
        <v>7.52511578734148E-3</v>
      </c>
      <c r="BA74" s="11">
        <v>5.1897303654045697</v>
      </c>
      <c r="BB74" s="11">
        <v>3.9063213326940698</v>
      </c>
      <c r="BC74" s="54">
        <v>8.3612397637127501E-5</v>
      </c>
      <c r="BD74" s="55">
        <v>8.3612397637127501E-5</v>
      </c>
      <c r="BE74" s="55">
        <v>0</v>
      </c>
      <c r="BF74" s="11">
        <v>1.3092998532365101</v>
      </c>
      <c r="BG74" s="11">
        <v>0</v>
      </c>
      <c r="BH74" s="11">
        <v>1.3092998532365101</v>
      </c>
      <c r="BI74" s="11">
        <v>0</v>
      </c>
      <c r="BJ74" s="11">
        <v>0</v>
      </c>
      <c r="BK74" s="11">
        <v>2.7449219833152201</v>
      </c>
      <c r="BL74" s="15">
        <v>1.43562213007872</v>
      </c>
    </row>
    <row r="75" spans="1:64" x14ac:dyDescent="0.35">
      <c r="A75" s="11" t="s">
        <v>139</v>
      </c>
      <c r="B75" t="s">
        <v>960</v>
      </c>
      <c r="C75" t="s">
        <v>898</v>
      </c>
      <c r="D75" s="12" t="s">
        <v>698</v>
      </c>
      <c r="E75" s="13">
        <v>115.221335391708</v>
      </c>
      <c r="F75" s="13">
        <v>22.242684277359899</v>
      </c>
      <c r="G75" s="13">
        <v>0</v>
      </c>
      <c r="H75" s="13">
        <v>2.7141999999999999E-2</v>
      </c>
      <c r="I75" s="13">
        <v>2.9589789197056202</v>
      </c>
      <c r="J75" s="13">
        <v>7.1924290220820098E-4</v>
      </c>
      <c r="K75" s="13">
        <v>1.16403785488959E-3</v>
      </c>
      <c r="L75" s="13">
        <v>0</v>
      </c>
      <c r="M75" s="13">
        <v>1.7979718499999999</v>
      </c>
      <c r="N75" s="13">
        <v>0.122668</v>
      </c>
      <c r="O75" s="13">
        <v>19.4762584915632</v>
      </c>
      <c r="P75" s="13">
        <v>1.10345E-3</v>
      </c>
      <c r="Q75" s="13">
        <v>3.3283E-2</v>
      </c>
      <c r="R75" s="13">
        <v>6.7858955354442099</v>
      </c>
      <c r="S75" s="13">
        <v>7.2450000000000001E-2</v>
      </c>
      <c r="T75" s="13">
        <v>0.109236</v>
      </c>
      <c r="U75" s="13">
        <v>41.993290402071203</v>
      </c>
      <c r="V75" s="13">
        <v>0</v>
      </c>
      <c r="W75" s="13">
        <v>0.229268</v>
      </c>
      <c r="X75" s="13">
        <v>0.78152600000000005</v>
      </c>
      <c r="Y75" s="13">
        <v>4.6901999999999999E-2</v>
      </c>
      <c r="Z75" s="13">
        <v>0.130854</v>
      </c>
      <c r="AA75" s="13">
        <v>0</v>
      </c>
      <c r="AB75" s="13">
        <v>212.03273059860899</v>
      </c>
      <c r="AC75" s="52">
        <v>6.72046278311273E-3</v>
      </c>
      <c r="AD75" s="28">
        <v>9.3742936348429999E-3</v>
      </c>
      <c r="AE75" s="28">
        <v>7.60507306702282E-3</v>
      </c>
      <c r="AF75" s="28">
        <v>6.0991683950009402E-3</v>
      </c>
      <c r="AG75" s="13">
        <v>140.664184499557</v>
      </c>
      <c r="AH75" s="13">
        <v>0</v>
      </c>
      <c r="AI75" s="13">
        <v>140.664184499557</v>
      </c>
      <c r="AJ75" s="13">
        <v>0</v>
      </c>
      <c r="AK75" s="13">
        <v>0.91487525925014102</v>
      </c>
      <c r="AL75" s="13">
        <v>0.84368642713587005</v>
      </c>
      <c r="AM75" s="13">
        <v>19.4762584915632</v>
      </c>
      <c r="AN75" s="13">
        <v>246.487114861778</v>
      </c>
      <c r="AO75" s="13">
        <v>86.346671870657801</v>
      </c>
      <c r="AP75" s="13">
        <v>0</v>
      </c>
      <c r="AQ75" s="12">
        <v>3.3232999999999999E-2</v>
      </c>
      <c r="AR75" s="28">
        <v>9.3742936348429999E-3</v>
      </c>
      <c r="AS75" s="28">
        <v>8.4896833509329108E-3</v>
      </c>
      <c r="AT75" s="28">
        <v>6.0991683950009402E-3</v>
      </c>
      <c r="AU75" s="13">
        <v>143.890780150236</v>
      </c>
      <c r="AV75" s="13">
        <v>0</v>
      </c>
      <c r="AW75" s="13">
        <v>143.890780150236</v>
      </c>
      <c r="AX75" s="13">
        <v>0</v>
      </c>
      <c r="AY75" s="13">
        <v>1.5247920987502399</v>
      </c>
      <c r="AZ75" s="13">
        <v>0.84368642713587005</v>
      </c>
      <c r="BA75" s="11">
        <v>278.48173648691801</v>
      </c>
      <c r="BB75" s="11">
        <v>134.59095633668201</v>
      </c>
      <c r="BC75" s="54">
        <v>9.3742936348429999E-3</v>
      </c>
      <c r="BD75" s="55">
        <v>9.3742936348429999E-3</v>
      </c>
      <c r="BE75" s="55">
        <v>6.0991683950009402E-3</v>
      </c>
      <c r="BF75" s="11">
        <v>146.793557261247</v>
      </c>
      <c r="BG75" s="11">
        <v>0</v>
      </c>
      <c r="BH75" s="11">
        <v>146.793557261247</v>
      </c>
      <c r="BI75" s="11">
        <v>0</v>
      </c>
      <c r="BJ75" s="11">
        <v>3.0495841975004701</v>
      </c>
      <c r="BK75" s="11">
        <v>310.83268926798502</v>
      </c>
      <c r="BL75" s="15">
        <v>164.03913200673799</v>
      </c>
    </row>
    <row r="76" spans="1:64" x14ac:dyDescent="0.35">
      <c r="A76" s="11" t="s">
        <v>140</v>
      </c>
      <c r="B76" t="s">
        <v>961</v>
      </c>
      <c r="C76" t="s">
        <v>886</v>
      </c>
      <c r="D76" s="12" t="s">
        <v>141</v>
      </c>
      <c r="E76" s="13">
        <v>7.5319517156367697</v>
      </c>
      <c r="F76" s="13">
        <v>0.28091775608272801</v>
      </c>
      <c r="G76" s="13">
        <v>0</v>
      </c>
      <c r="H76" s="13">
        <v>2.7141999999999999E-2</v>
      </c>
      <c r="I76" s="13">
        <v>0.24426531181339201</v>
      </c>
      <c r="J76" s="13">
        <v>7.1924290220820098E-4</v>
      </c>
      <c r="K76" s="13">
        <v>1.16403785488959E-3</v>
      </c>
      <c r="L76" s="13">
        <v>0.38117303032473998</v>
      </c>
      <c r="M76" s="13">
        <v>0.91585698000000004</v>
      </c>
      <c r="N76" s="13">
        <v>0</v>
      </c>
      <c r="O76" s="13">
        <v>0</v>
      </c>
      <c r="P76" s="13">
        <v>9.2551000000000005E-4</v>
      </c>
      <c r="Q76" s="13">
        <v>0</v>
      </c>
      <c r="R76" s="13">
        <v>0</v>
      </c>
      <c r="S76" s="13">
        <v>1.9879999999999998E-2</v>
      </c>
      <c r="T76" s="13">
        <v>0</v>
      </c>
      <c r="U76" s="13">
        <v>0</v>
      </c>
      <c r="V76" s="13">
        <v>0</v>
      </c>
      <c r="W76" s="13">
        <v>0</v>
      </c>
      <c r="X76" s="13">
        <v>0</v>
      </c>
      <c r="Y76" s="13">
        <v>0</v>
      </c>
      <c r="Z76" s="13">
        <v>0</v>
      </c>
      <c r="AA76" s="13">
        <v>0</v>
      </c>
      <c r="AB76" s="13">
        <v>9.4039955846147194</v>
      </c>
      <c r="AC76" s="52">
        <v>2.9806342709701601E-4</v>
      </c>
      <c r="AD76" s="28">
        <v>4.48409179458089E-4</v>
      </c>
      <c r="AE76" s="28">
        <v>3.4817867788404001E-4</v>
      </c>
      <c r="AF76" s="28">
        <v>0</v>
      </c>
      <c r="AG76" s="13">
        <v>6.7285188631328596</v>
      </c>
      <c r="AH76" s="13">
        <v>0</v>
      </c>
      <c r="AI76" s="13">
        <v>6.7285188631328596</v>
      </c>
      <c r="AJ76" s="13">
        <v>0</v>
      </c>
      <c r="AK76" s="13">
        <v>0</v>
      </c>
      <c r="AL76" s="13">
        <v>4.0356826151228001E-2</v>
      </c>
      <c r="AM76" s="13">
        <v>0</v>
      </c>
      <c r="AN76" s="13">
        <v>11.2431016666334</v>
      </c>
      <c r="AO76" s="13">
        <v>4.51458280350053</v>
      </c>
      <c r="AP76" s="13">
        <v>0</v>
      </c>
      <c r="AQ76" s="12">
        <v>0</v>
      </c>
      <c r="AR76" s="28">
        <v>4.48409179458089E-4</v>
      </c>
      <c r="AS76" s="28">
        <v>3.9829392867106402E-4</v>
      </c>
      <c r="AT76" s="28">
        <v>0</v>
      </c>
      <c r="AU76" s="13">
        <v>6.8828595702328199</v>
      </c>
      <c r="AV76" s="13">
        <v>0</v>
      </c>
      <c r="AW76" s="13">
        <v>6.8828595702328199</v>
      </c>
      <c r="AX76" s="13">
        <v>0</v>
      </c>
      <c r="AY76" s="13">
        <v>0</v>
      </c>
      <c r="AZ76" s="13">
        <v>4.0356826151228001E-2</v>
      </c>
      <c r="BA76" s="11">
        <v>12.992665319170801</v>
      </c>
      <c r="BB76" s="11">
        <v>6.1098057489379602</v>
      </c>
      <c r="BC76" s="54">
        <v>4.48409179458089E-4</v>
      </c>
      <c r="BD76" s="55">
        <v>4.48409179458089E-4</v>
      </c>
      <c r="BE76" s="55">
        <v>0</v>
      </c>
      <c r="BF76" s="11">
        <v>7.0217107683284299</v>
      </c>
      <c r="BG76" s="11">
        <v>0</v>
      </c>
      <c r="BH76" s="11">
        <v>7.0217107683284299</v>
      </c>
      <c r="BI76" s="11">
        <v>0</v>
      </c>
      <c r="BJ76" s="11">
        <v>0</v>
      </c>
      <c r="BK76" s="11">
        <v>14.720881699346201</v>
      </c>
      <c r="BL76" s="15">
        <v>7.6991709310177701</v>
      </c>
    </row>
    <row r="77" spans="1:64" x14ac:dyDescent="0.35">
      <c r="A77" s="11" t="s">
        <v>142</v>
      </c>
      <c r="B77" t="s">
        <v>962</v>
      </c>
      <c r="C77" t="s">
        <v>895</v>
      </c>
      <c r="D77" s="12" t="s">
        <v>143</v>
      </c>
      <c r="E77" s="13">
        <v>95.141192711107294</v>
      </c>
      <c r="F77" s="13">
        <v>18.208240097676399</v>
      </c>
      <c r="G77" s="13">
        <v>0</v>
      </c>
      <c r="H77" s="13">
        <v>4.4177000000000001E-2</v>
      </c>
      <c r="I77" s="13">
        <v>3.46933292949136</v>
      </c>
      <c r="J77" s="13">
        <v>7.1924290220820098E-4</v>
      </c>
      <c r="K77" s="13">
        <v>1.16403785488959E-3</v>
      </c>
      <c r="L77" s="13">
        <v>0</v>
      </c>
      <c r="M77" s="13">
        <v>6.5191443600000003</v>
      </c>
      <c r="N77" s="13">
        <v>0.221</v>
      </c>
      <c r="O77" s="13">
        <v>12.3096387761565</v>
      </c>
      <c r="P77" s="13">
        <v>1.25665E-3</v>
      </c>
      <c r="Q77" s="13">
        <v>3.007E-2</v>
      </c>
      <c r="R77" s="13">
        <v>6.1308589178618398</v>
      </c>
      <c r="S77" s="13">
        <v>2.2512750000000001</v>
      </c>
      <c r="T77" s="13">
        <v>0.24456900000000001</v>
      </c>
      <c r="U77" s="13">
        <v>28.7620353401323</v>
      </c>
      <c r="V77" s="13">
        <v>0</v>
      </c>
      <c r="W77" s="13">
        <v>1.047199</v>
      </c>
      <c r="X77" s="13">
        <v>1.0266200000000001</v>
      </c>
      <c r="Y77" s="13">
        <v>4.9969E-2</v>
      </c>
      <c r="Z77" s="13">
        <v>0.12661600000000001</v>
      </c>
      <c r="AA77" s="13">
        <v>0</v>
      </c>
      <c r="AB77" s="13">
        <v>175.585078063183</v>
      </c>
      <c r="AC77" s="52">
        <v>5.56523975832486E-3</v>
      </c>
      <c r="AD77" s="28">
        <v>7.2411066541636501E-3</v>
      </c>
      <c r="AE77" s="28">
        <v>6.1238620569377903E-3</v>
      </c>
      <c r="AF77" s="28">
        <v>6.5344251551877602E-3</v>
      </c>
      <c r="AG77" s="13">
        <v>108.655052002679</v>
      </c>
      <c r="AH77" s="13">
        <v>0</v>
      </c>
      <c r="AI77" s="13">
        <v>108.655052002679</v>
      </c>
      <c r="AJ77" s="13">
        <v>0</v>
      </c>
      <c r="AK77" s="13">
        <v>0.98016377327816395</v>
      </c>
      <c r="AL77" s="13">
        <v>0.65169959887472895</v>
      </c>
      <c r="AM77" s="13">
        <v>12.3096387761565</v>
      </c>
      <c r="AN77" s="13">
        <v>198.68140041017401</v>
      </c>
      <c r="AO77" s="13">
        <v>77.716709631338503</v>
      </c>
      <c r="AP77" s="13">
        <v>0</v>
      </c>
      <c r="AQ77" s="12">
        <v>1.2588999999999999E-2</v>
      </c>
      <c r="AR77" s="28">
        <v>7.2411066541636501E-3</v>
      </c>
      <c r="AS77" s="28">
        <v>6.6824843555507198E-3</v>
      </c>
      <c r="AT77" s="28">
        <v>6.5344251551877602E-3</v>
      </c>
      <c r="AU77" s="13">
        <v>111.14741293637</v>
      </c>
      <c r="AV77" s="13">
        <v>0</v>
      </c>
      <c r="AW77" s="13">
        <v>111.14741293637</v>
      </c>
      <c r="AX77" s="13">
        <v>0</v>
      </c>
      <c r="AY77" s="13">
        <v>1.63360628879694</v>
      </c>
      <c r="AZ77" s="13">
        <v>0.65169959887472895</v>
      </c>
      <c r="BA77" s="11">
        <v>219.60876166804701</v>
      </c>
      <c r="BB77" s="11">
        <v>108.46134873167701</v>
      </c>
      <c r="BC77" s="54">
        <v>7.2411066541636501E-3</v>
      </c>
      <c r="BD77" s="55">
        <v>7.2411066541636501E-3</v>
      </c>
      <c r="BE77" s="55">
        <v>6.5344251551877602E-3</v>
      </c>
      <c r="BF77" s="11">
        <v>113.38964253497799</v>
      </c>
      <c r="BG77" s="11">
        <v>0</v>
      </c>
      <c r="BH77" s="11">
        <v>113.38964253497799</v>
      </c>
      <c r="BI77" s="11">
        <v>0</v>
      </c>
      <c r="BJ77" s="11">
        <v>3.2672125775938801</v>
      </c>
      <c r="BK77" s="11">
        <v>240.99900830104801</v>
      </c>
      <c r="BL77" s="15">
        <v>127.60936576607</v>
      </c>
    </row>
    <row r="78" spans="1:64" x14ac:dyDescent="0.35">
      <c r="A78" s="11" t="s">
        <v>144</v>
      </c>
      <c r="B78" t="s">
        <v>963</v>
      </c>
      <c r="C78" t="s">
        <v>964</v>
      </c>
      <c r="D78" s="12" t="s">
        <v>145</v>
      </c>
      <c r="E78" s="13">
        <v>90.251941510611502</v>
      </c>
      <c r="F78" s="13">
        <v>12.993132432295999</v>
      </c>
      <c r="G78" s="13">
        <v>0</v>
      </c>
      <c r="H78" s="13">
        <v>4.6913000000000003E-2</v>
      </c>
      <c r="I78" s="13">
        <v>2.21976477177</v>
      </c>
      <c r="J78" s="13">
        <v>7.1924290220820098E-4</v>
      </c>
      <c r="K78" s="13">
        <v>1.16403785488959E-3</v>
      </c>
      <c r="L78" s="13">
        <v>0</v>
      </c>
      <c r="M78" s="13">
        <v>0.57482049000000002</v>
      </c>
      <c r="N78" s="13">
        <v>4.2646000000000003E-2</v>
      </c>
      <c r="O78" s="13">
        <v>18.0317366937307</v>
      </c>
      <c r="P78" s="13">
        <v>1.0343500000000001E-3</v>
      </c>
      <c r="Q78" s="13">
        <v>2.9253930353040698E-2</v>
      </c>
      <c r="R78" s="13">
        <v>6.0782755697075803</v>
      </c>
      <c r="S78" s="13">
        <v>1.3169139999999999</v>
      </c>
      <c r="T78" s="13">
        <v>3.4970000000000001E-2</v>
      </c>
      <c r="U78" s="13">
        <v>37.358074753913101</v>
      </c>
      <c r="V78" s="13">
        <v>0</v>
      </c>
      <c r="W78" s="13">
        <v>9.9184499999999995E-2</v>
      </c>
      <c r="X78" s="13">
        <v>0.50406200000000001</v>
      </c>
      <c r="Y78" s="13">
        <v>3.9565000000000003E-2</v>
      </c>
      <c r="Z78" s="13">
        <v>0.126577</v>
      </c>
      <c r="AA78" s="13">
        <v>0</v>
      </c>
      <c r="AB78" s="13">
        <v>169.75074928313899</v>
      </c>
      <c r="AC78" s="52">
        <v>5.3803183581238997E-3</v>
      </c>
      <c r="AD78" s="28">
        <v>4.5088994301864596E-3</v>
      </c>
      <c r="AE78" s="28">
        <v>5.0898453821447498E-3</v>
      </c>
      <c r="AF78" s="28">
        <v>5.6436864079982899E-3</v>
      </c>
      <c r="AG78" s="13">
        <v>67.657434900514104</v>
      </c>
      <c r="AH78" s="13">
        <v>0</v>
      </c>
      <c r="AI78" s="13">
        <v>67.657434900514104</v>
      </c>
      <c r="AJ78" s="13">
        <v>0</v>
      </c>
      <c r="AK78" s="13">
        <v>0.84655296119974299</v>
      </c>
      <c r="AL78" s="13">
        <v>0.40580094871678102</v>
      </c>
      <c r="AM78" s="13">
        <v>18.0317366937307</v>
      </c>
      <c r="AN78" s="13">
        <v>165.23654369454599</v>
      </c>
      <c r="AO78" s="13">
        <v>79.547372100301004</v>
      </c>
      <c r="AP78" s="13">
        <v>0.111774</v>
      </c>
      <c r="AQ78" s="12">
        <v>0.105239</v>
      </c>
      <c r="AR78" s="28">
        <v>4.5088994301864596E-3</v>
      </c>
      <c r="AS78" s="28">
        <v>4.7993724061656E-3</v>
      </c>
      <c r="AT78" s="28">
        <v>5.6436864079982899E-3</v>
      </c>
      <c r="AU78" s="13">
        <v>69.209380663842595</v>
      </c>
      <c r="AV78" s="13">
        <v>0</v>
      </c>
      <c r="AW78" s="13">
        <v>69.209380663842595</v>
      </c>
      <c r="AX78" s="13">
        <v>0</v>
      </c>
      <c r="AY78" s="13">
        <v>1.4109216019995701</v>
      </c>
      <c r="AZ78" s="13">
        <v>0.40580094871678102</v>
      </c>
      <c r="BA78" s="11">
        <v>158.10679492411299</v>
      </c>
      <c r="BB78" s="11">
        <v>88.897414260270395</v>
      </c>
      <c r="BC78" s="54">
        <v>4.5088994301864596E-3</v>
      </c>
      <c r="BD78" s="55">
        <v>4.5088994301864596E-3</v>
      </c>
      <c r="BE78" s="55">
        <v>5.6436864079982899E-3</v>
      </c>
      <c r="BF78" s="11">
        <v>70.605574400845498</v>
      </c>
      <c r="BG78" s="11">
        <v>0</v>
      </c>
      <c r="BH78" s="11">
        <v>70.605574400845498</v>
      </c>
      <c r="BI78" s="11">
        <v>0</v>
      </c>
      <c r="BJ78" s="11">
        <v>2.8218432039991499</v>
      </c>
      <c r="BK78" s="11">
        <v>151.06208620620299</v>
      </c>
      <c r="BL78" s="15">
        <v>80.456511805357806</v>
      </c>
    </row>
    <row r="79" spans="1:64" x14ac:dyDescent="0.35">
      <c r="A79" s="11" t="s">
        <v>146</v>
      </c>
      <c r="B79" t="s">
        <v>965</v>
      </c>
      <c r="C79" t="s">
        <v>966</v>
      </c>
      <c r="D79" s="12" t="s">
        <v>147</v>
      </c>
      <c r="E79" s="13">
        <v>7.8897600573334801</v>
      </c>
      <c r="F79" s="13">
        <v>4.7649816288945797</v>
      </c>
      <c r="G79" s="13">
        <v>0</v>
      </c>
      <c r="H79" s="13">
        <v>0</v>
      </c>
      <c r="I79" s="13">
        <v>0.21658722782507001</v>
      </c>
      <c r="J79" s="13">
        <v>0</v>
      </c>
      <c r="K79" s="13">
        <v>0</v>
      </c>
      <c r="L79" s="13">
        <v>0</v>
      </c>
      <c r="M79" s="13">
        <v>0</v>
      </c>
      <c r="N79" s="13">
        <v>0</v>
      </c>
      <c r="O79" s="13">
        <v>0</v>
      </c>
      <c r="P79" s="13">
        <v>5.4153999999999997E-4</v>
      </c>
      <c r="Q79" s="13">
        <v>0</v>
      </c>
      <c r="R79" s="13">
        <v>0</v>
      </c>
      <c r="S79" s="13">
        <v>0</v>
      </c>
      <c r="T79" s="13">
        <v>0</v>
      </c>
      <c r="U79" s="13">
        <v>0</v>
      </c>
      <c r="V79" s="13">
        <v>0</v>
      </c>
      <c r="W79" s="13">
        <v>0</v>
      </c>
      <c r="X79" s="13">
        <v>0</v>
      </c>
      <c r="Y79" s="13">
        <v>0</v>
      </c>
      <c r="Z79" s="13">
        <v>0</v>
      </c>
      <c r="AA79" s="13">
        <v>0</v>
      </c>
      <c r="AB79" s="13">
        <v>12.8718704540531</v>
      </c>
      <c r="AC79" s="52">
        <v>4.0797911761685299E-4</v>
      </c>
      <c r="AD79" s="28">
        <v>3.4970576378382998E-4</v>
      </c>
      <c r="AE79" s="28">
        <v>3.88554666339178E-4</v>
      </c>
      <c r="AF79" s="28">
        <v>0</v>
      </c>
      <c r="AG79" s="13">
        <v>5.2474434867935402</v>
      </c>
      <c r="AH79" s="13">
        <v>0</v>
      </c>
      <c r="AI79" s="13">
        <v>5.2474434867935402</v>
      </c>
      <c r="AJ79" s="13">
        <v>0</v>
      </c>
      <c r="AK79" s="13">
        <v>0</v>
      </c>
      <c r="AL79" s="13">
        <v>3.1473518740544701E-2</v>
      </c>
      <c r="AM79" s="13">
        <v>0</v>
      </c>
      <c r="AN79" s="13">
        <v>12.5333269062883</v>
      </c>
      <c r="AO79" s="13">
        <v>7.2858834194947999</v>
      </c>
      <c r="AP79" s="13">
        <v>0</v>
      </c>
      <c r="AQ79" s="12">
        <v>0</v>
      </c>
      <c r="AR79" s="28">
        <v>3.4970576378382998E-4</v>
      </c>
      <c r="AS79" s="28">
        <v>3.6913021506150399E-4</v>
      </c>
      <c r="AT79" s="28">
        <v>0</v>
      </c>
      <c r="AU79" s="13">
        <v>5.3678108595680101</v>
      </c>
      <c r="AV79" s="13">
        <v>0</v>
      </c>
      <c r="AW79" s="13">
        <v>5.3678108595680101</v>
      </c>
      <c r="AX79" s="13">
        <v>0</v>
      </c>
      <c r="AY79" s="13">
        <v>0</v>
      </c>
      <c r="AZ79" s="13">
        <v>3.1473518740544701E-2</v>
      </c>
      <c r="BA79" s="11">
        <v>12.035393426642999</v>
      </c>
      <c r="BB79" s="11">
        <v>6.6675825670749402</v>
      </c>
      <c r="BC79" s="54">
        <v>3.4970576378382998E-4</v>
      </c>
      <c r="BD79" s="55">
        <v>3.4970576378382998E-4</v>
      </c>
      <c r="BE79" s="55">
        <v>0</v>
      </c>
      <c r="BF79" s="11">
        <v>5.4760982597969896</v>
      </c>
      <c r="BG79" s="11">
        <v>0</v>
      </c>
      <c r="BH79" s="11">
        <v>5.4760982597969896</v>
      </c>
      <c r="BI79" s="11">
        <v>0</v>
      </c>
      <c r="BJ79" s="11">
        <v>0</v>
      </c>
      <c r="BK79" s="11">
        <v>11.480534775096899</v>
      </c>
      <c r="BL79" s="15">
        <v>6.0044365152999299</v>
      </c>
    </row>
    <row r="80" spans="1:64" x14ac:dyDescent="0.35">
      <c r="A80" s="11" t="s">
        <v>148</v>
      </c>
      <c r="B80" t="s">
        <v>967</v>
      </c>
      <c r="C80" t="s">
        <v>886</v>
      </c>
      <c r="D80" s="12" t="s">
        <v>149</v>
      </c>
      <c r="E80" s="13">
        <v>5.2361482034094902</v>
      </c>
      <c r="F80" s="13">
        <v>0.204368512397929</v>
      </c>
      <c r="G80" s="13">
        <v>0</v>
      </c>
      <c r="H80" s="13">
        <v>2.7141999999999999E-2</v>
      </c>
      <c r="I80" s="13">
        <v>0.32181078456333101</v>
      </c>
      <c r="J80" s="13">
        <v>7.1924290220820098E-4</v>
      </c>
      <c r="K80" s="13">
        <v>1.16403785488959E-3</v>
      </c>
      <c r="L80" s="13">
        <v>1.02763248092299</v>
      </c>
      <c r="M80" s="13">
        <v>0.73312805999999997</v>
      </c>
      <c r="N80" s="13">
        <v>0</v>
      </c>
      <c r="O80" s="13">
        <v>0</v>
      </c>
      <c r="P80" s="13">
        <v>1.0320800000000001E-3</v>
      </c>
      <c r="Q80" s="13">
        <v>0</v>
      </c>
      <c r="R80" s="13">
        <v>0</v>
      </c>
      <c r="S80" s="13">
        <v>0.43756099999999998</v>
      </c>
      <c r="T80" s="13">
        <v>0</v>
      </c>
      <c r="U80" s="13">
        <v>0</v>
      </c>
      <c r="V80" s="13">
        <v>0</v>
      </c>
      <c r="W80" s="13">
        <v>0</v>
      </c>
      <c r="X80" s="13">
        <v>0</v>
      </c>
      <c r="Y80" s="13">
        <v>0</v>
      </c>
      <c r="Z80" s="13">
        <v>0</v>
      </c>
      <c r="AA80" s="13">
        <v>0</v>
      </c>
      <c r="AB80" s="13">
        <v>7.99070640205084</v>
      </c>
      <c r="AC80" s="52">
        <v>2.5326865731603999E-4</v>
      </c>
      <c r="AD80" s="28">
        <v>2.5601539533374502E-4</v>
      </c>
      <c r="AE80" s="28">
        <v>2.5418423665527498E-4</v>
      </c>
      <c r="AF80" s="28">
        <v>0</v>
      </c>
      <c r="AG80" s="13">
        <v>3.8415904394225899</v>
      </c>
      <c r="AH80" s="13">
        <v>0</v>
      </c>
      <c r="AI80" s="13">
        <v>3.8415904394225899</v>
      </c>
      <c r="AJ80" s="13">
        <v>0</v>
      </c>
      <c r="AK80" s="13">
        <v>0</v>
      </c>
      <c r="AL80" s="13">
        <v>2.3041385580037099E-2</v>
      </c>
      <c r="AM80" s="13">
        <v>0</v>
      </c>
      <c r="AN80" s="13">
        <v>8.2014891958452907</v>
      </c>
      <c r="AO80" s="13">
        <v>4.3598987564226999</v>
      </c>
      <c r="AP80" s="13">
        <v>0</v>
      </c>
      <c r="AQ80" s="12">
        <v>0</v>
      </c>
      <c r="AR80" s="28">
        <v>2.5601539533374502E-4</v>
      </c>
      <c r="AS80" s="28">
        <v>2.5509981599450998E-4</v>
      </c>
      <c r="AT80" s="28">
        <v>0</v>
      </c>
      <c r="AU80" s="13">
        <v>3.9297099493577798</v>
      </c>
      <c r="AV80" s="13">
        <v>0</v>
      </c>
      <c r="AW80" s="13">
        <v>3.9297099493577798</v>
      </c>
      <c r="AX80" s="13">
        <v>0</v>
      </c>
      <c r="AY80" s="13">
        <v>0</v>
      </c>
      <c r="AZ80" s="13">
        <v>2.3041385580037099E-2</v>
      </c>
      <c r="BA80" s="11">
        <v>8.318752857502</v>
      </c>
      <c r="BB80" s="11">
        <v>4.3890429081442299</v>
      </c>
      <c r="BC80" s="54">
        <v>2.5601539533374502E-4</v>
      </c>
      <c r="BD80" s="55">
        <v>2.5601539533374502E-4</v>
      </c>
      <c r="BE80" s="55">
        <v>0</v>
      </c>
      <c r="BF80" s="11">
        <v>4.0089858562782696</v>
      </c>
      <c r="BG80" s="11">
        <v>0</v>
      </c>
      <c r="BH80" s="11">
        <v>4.0089858562782696</v>
      </c>
      <c r="BI80" s="11">
        <v>0</v>
      </c>
      <c r="BJ80" s="11">
        <v>0</v>
      </c>
      <c r="BK80" s="11">
        <v>8.4047618125794195</v>
      </c>
      <c r="BL80" s="15">
        <v>4.3957759563011498</v>
      </c>
    </row>
    <row r="81" spans="1:64" x14ac:dyDescent="0.35">
      <c r="A81" s="11" t="s">
        <v>150</v>
      </c>
      <c r="B81" t="s">
        <v>968</v>
      </c>
      <c r="C81" t="s">
        <v>903</v>
      </c>
      <c r="D81" s="12" t="s">
        <v>151</v>
      </c>
      <c r="E81" s="13">
        <v>34.624515738852203</v>
      </c>
      <c r="F81" s="13">
        <v>4.7434881609784902</v>
      </c>
      <c r="G81" s="13">
        <v>0</v>
      </c>
      <c r="H81" s="13">
        <v>2.7141999999999999E-2</v>
      </c>
      <c r="I81" s="13">
        <v>1.0038025795891901</v>
      </c>
      <c r="J81" s="13">
        <v>7.1924290220820098E-4</v>
      </c>
      <c r="K81" s="13">
        <v>1.16403785488959E-3</v>
      </c>
      <c r="L81" s="13">
        <v>0</v>
      </c>
      <c r="M81" s="13">
        <v>0.29453214</v>
      </c>
      <c r="N81" s="13">
        <v>2.2034000000000002E-2</v>
      </c>
      <c r="O81" s="13">
        <v>5.53685291704367</v>
      </c>
      <c r="P81" s="13">
        <v>1.1875500000000001E-3</v>
      </c>
      <c r="Q81" s="13">
        <v>1.0754E-2</v>
      </c>
      <c r="R81" s="13">
        <v>2.1926268821019002</v>
      </c>
      <c r="S81" s="13">
        <v>0.54520100000000005</v>
      </c>
      <c r="T81" s="13">
        <v>2.1623E-2</v>
      </c>
      <c r="U81" s="13">
        <v>12.730858847369101</v>
      </c>
      <c r="V81" s="13">
        <v>0</v>
      </c>
      <c r="W81" s="13">
        <v>5.5767999999999998E-2</v>
      </c>
      <c r="X81" s="13">
        <v>0.18035200000000001</v>
      </c>
      <c r="Y81" s="13">
        <v>0.03</v>
      </c>
      <c r="Z81" s="13">
        <v>0.12775300000000001</v>
      </c>
      <c r="AA81" s="13">
        <v>0</v>
      </c>
      <c r="AB81" s="13">
        <v>62.150375096691697</v>
      </c>
      <c r="AC81" s="52">
        <v>1.96988116700013E-3</v>
      </c>
      <c r="AD81" s="28">
        <v>1.9474785678707E-3</v>
      </c>
      <c r="AE81" s="28">
        <v>1.9624136339569899E-3</v>
      </c>
      <c r="AF81" s="28">
        <v>2.0616935156677601E-3</v>
      </c>
      <c r="AG81" s="13">
        <v>29.222520143992199</v>
      </c>
      <c r="AH81" s="13">
        <v>0</v>
      </c>
      <c r="AI81" s="13">
        <v>29.222520143992199</v>
      </c>
      <c r="AJ81" s="13">
        <v>0</v>
      </c>
      <c r="AK81" s="13">
        <v>0.309254027350164</v>
      </c>
      <c r="AL81" s="13">
        <v>0.17527307110836299</v>
      </c>
      <c r="AM81" s="13">
        <v>5.53685291704367</v>
      </c>
      <c r="AN81" s="13">
        <v>63.6841431698886</v>
      </c>
      <c r="AO81" s="13">
        <v>28.924770108852801</v>
      </c>
      <c r="AP81" s="13">
        <v>0</v>
      </c>
      <c r="AQ81" s="12">
        <v>5.8416999999999997E-2</v>
      </c>
      <c r="AR81" s="28">
        <v>1.9474785678707E-3</v>
      </c>
      <c r="AS81" s="28">
        <v>1.9549461009138501E-3</v>
      </c>
      <c r="AT81" s="28">
        <v>2.0616935156677601E-3</v>
      </c>
      <c r="AU81" s="13">
        <v>29.892834742793301</v>
      </c>
      <c r="AV81" s="13">
        <v>0</v>
      </c>
      <c r="AW81" s="13">
        <v>29.892834742793301</v>
      </c>
      <c r="AX81" s="13">
        <v>0</v>
      </c>
      <c r="AY81" s="13">
        <v>0.51542337891694001</v>
      </c>
      <c r="AZ81" s="13">
        <v>0.17527307110836299</v>
      </c>
      <c r="BA81" s="11">
        <v>64.322929578097799</v>
      </c>
      <c r="BB81" s="11">
        <v>34.430094835304502</v>
      </c>
      <c r="BC81" s="54">
        <v>1.9474785678707E-3</v>
      </c>
      <c r="BD81" s="55">
        <v>1.9474785678707E-3</v>
      </c>
      <c r="BE81" s="55">
        <v>2.0616935156677601E-3</v>
      </c>
      <c r="BF81" s="11">
        <v>30.495877108565502</v>
      </c>
      <c r="BG81" s="11">
        <v>0</v>
      </c>
      <c r="BH81" s="11">
        <v>30.495877108565502</v>
      </c>
      <c r="BI81" s="11">
        <v>0</v>
      </c>
      <c r="BJ81" s="11">
        <v>1.03084675783388</v>
      </c>
      <c r="BK81" s="11">
        <v>65.023284119065906</v>
      </c>
      <c r="BL81" s="15">
        <v>34.527407010500397</v>
      </c>
    </row>
    <row r="82" spans="1:64" x14ac:dyDescent="0.35">
      <c r="A82" s="11" t="s">
        <v>152</v>
      </c>
      <c r="B82" t="s">
        <v>969</v>
      </c>
      <c r="C82" t="s">
        <v>886</v>
      </c>
      <c r="D82" s="12" t="s">
        <v>153</v>
      </c>
      <c r="E82" s="13">
        <v>13.657633663336901</v>
      </c>
      <c r="F82" s="13">
        <v>0.18140425935674501</v>
      </c>
      <c r="G82" s="13">
        <v>0</v>
      </c>
      <c r="H82" s="13">
        <v>2.7141999999999999E-2</v>
      </c>
      <c r="I82" s="13">
        <v>0.22472525780788699</v>
      </c>
      <c r="J82" s="13">
        <v>7.1924290220820098E-4</v>
      </c>
      <c r="K82" s="13">
        <v>1.16403785488959E-3</v>
      </c>
      <c r="L82" s="13">
        <v>2.67898755886758</v>
      </c>
      <c r="M82" s="13">
        <v>0.59330391000000005</v>
      </c>
      <c r="N82" s="13">
        <v>0</v>
      </c>
      <c r="O82" s="13">
        <v>0</v>
      </c>
      <c r="P82" s="13">
        <v>9.2551000000000005E-4</v>
      </c>
      <c r="Q82" s="13">
        <v>0</v>
      </c>
      <c r="R82" s="13">
        <v>0</v>
      </c>
      <c r="S82" s="13">
        <v>1.2178580000000001</v>
      </c>
      <c r="T82" s="13">
        <v>0</v>
      </c>
      <c r="U82" s="13">
        <v>0</v>
      </c>
      <c r="V82" s="13">
        <v>0</v>
      </c>
      <c r="W82" s="13">
        <v>0</v>
      </c>
      <c r="X82" s="13">
        <v>0</v>
      </c>
      <c r="Y82" s="13">
        <v>0</v>
      </c>
      <c r="Z82" s="13">
        <v>0</v>
      </c>
      <c r="AA82" s="13">
        <v>0</v>
      </c>
      <c r="AB82" s="13">
        <v>18.583863440126201</v>
      </c>
      <c r="AC82" s="52">
        <v>5.8902303556258905E-4</v>
      </c>
      <c r="AD82" s="28">
        <v>3.4762163845334298E-4</v>
      </c>
      <c r="AE82" s="28">
        <v>5.0855590319284002E-4</v>
      </c>
      <c r="AF82" s="28">
        <v>0</v>
      </c>
      <c r="AG82" s="13">
        <v>5.2161705395798803</v>
      </c>
      <c r="AH82" s="13">
        <v>0</v>
      </c>
      <c r="AI82" s="13">
        <v>5.2161705395798803</v>
      </c>
      <c r="AJ82" s="13">
        <v>0</v>
      </c>
      <c r="AK82" s="13">
        <v>0</v>
      </c>
      <c r="AL82" s="13">
        <v>3.1285947460800899E-2</v>
      </c>
      <c r="AM82" s="13">
        <v>0</v>
      </c>
      <c r="AN82" s="13">
        <v>16.394212176067398</v>
      </c>
      <c r="AO82" s="13">
        <v>11.178041636487499</v>
      </c>
      <c r="AP82" s="13">
        <v>0</v>
      </c>
      <c r="AQ82" s="12">
        <v>0</v>
      </c>
      <c r="AR82" s="28">
        <v>3.4762163845334298E-4</v>
      </c>
      <c r="AS82" s="28">
        <v>4.2808877082309098E-4</v>
      </c>
      <c r="AT82" s="28">
        <v>0</v>
      </c>
      <c r="AU82" s="13">
        <v>5.3358205644677996</v>
      </c>
      <c r="AV82" s="13">
        <v>0</v>
      </c>
      <c r="AW82" s="13">
        <v>5.3358205644677996</v>
      </c>
      <c r="AX82" s="13">
        <v>0</v>
      </c>
      <c r="AY82" s="13">
        <v>0</v>
      </c>
      <c r="AZ82" s="13">
        <v>3.1285947460800899E-2</v>
      </c>
      <c r="BA82" s="11">
        <v>13.952506992929999</v>
      </c>
      <c r="BB82" s="11">
        <v>8.6166864284621898</v>
      </c>
      <c r="BC82" s="54">
        <v>3.4762163845334298E-4</v>
      </c>
      <c r="BD82" s="55">
        <v>3.4762163845334298E-4</v>
      </c>
      <c r="BE82" s="55">
        <v>0</v>
      </c>
      <c r="BF82" s="11">
        <v>5.4434626092661302</v>
      </c>
      <c r="BG82" s="11">
        <v>0</v>
      </c>
      <c r="BH82" s="11">
        <v>5.4434626092661302</v>
      </c>
      <c r="BI82" s="11">
        <v>0</v>
      </c>
      <c r="BJ82" s="11">
        <v>0</v>
      </c>
      <c r="BK82" s="11">
        <v>11.4121147608729</v>
      </c>
      <c r="BL82" s="15">
        <v>5.9686521516067703</v>
      </c>
    </row>
    <row r="83" spans="1:64" x14ac:dyDescent="0.35">
      <c r="A83" s="11" t="s">
        <v>154</v>
      </c>
      <c r="B83" t="s">
        <v>970</v>
      </c>
      <c r="C83" t="s">
        <v>903</v>
      </c>
      <c r="D83" s="12" t="s">
        <v>155</v>
      </c>
      <c r="E83" s="13">
        <v>87.057756099087896</v>
      </c>
      <c r="F83" s="13">
        <v>16.3545360300174</v>
      </c>
      <c r="G83" s="13">
        <v>0</v>
      </c>
      <c r="H83" s="13">
        <v>2.7141999999999999E-2</v>
      </c>
      <c r="I83" s="13">
        <v>2.1967192174391599</v>
      </c>
      <c r="J83" s="13">
        <v>7.1924290220820098E-4</v>
      </c>
      <c r="K83" s="13">
        <v>1.16403785488959E-3</v>
      </c>
      <c r="L83" s="13">
        <v>0</v>
      </c>
      <c r="M83" s="13">
        <v>1.1873279400000001</v>
      </c>
      <c r="N83" s="13">
        <v>7.9915E-2</v>
      </c>
      <c r="O83" s="13">
        <v>14.8595009866072</v>
      </c>
      <c r="P83" s="13">
        <v>1.25665E-3</v>
      </c>
      <c r="Q83" s="13">
        <v>2.4646000000000001E-2</v>
      </c>
      <c r="R83" s="13">
        <v>5.0249894532157402</v>
      </c>
      <c r="S83" s="13">
        <v>0.86717699999999998</v>
      </c>
      <c r="T83" s="13">
        <v>7.6800999999999994E-2</v>
      </c>
      <c r="U83" s="13">
        <v>30.8196153131674</v>
      </c>
      <c r="V83" s="13">
        <v>0</v>
      </c>
      <c r="W83" s="13">
        <v>0.13322400000000001</v>
      </c>
      <c r="X83" s="13">
        <v>0.55493000000000003</v>
      </c>
      <c r="Y83" s="13">
        <v>4.6901999999999999E-2</v>
      </c>
      <c r="Z83" s="13">
        <v>0.12837299999999999</v>
      </c>
      <c r="AA83" s="13">
        <v>0</v>
      </c>
      <c r="AB83" s="13">
        <v>159.442694970292</v>
      </c>
      <c r="AC83" s="52">
        <v>5.0536004255659498E-3</v>
      </c>
      <c r="AD83" s="28">
        <v>6.9844571361369597E-3</v>
      </c>
      <c r="AE83" s="28">
        <v>5.69721932908962E-3</v>
      </c>
      <c r="AF83" s="28">
        <v>4.8473938289390296E-3</v>
      </c>
      <c r="AG83" s="13">
        <v>104.803946355503</v>
      </c>
      <c r="AH83" s="13">
        <v>0</v>
      </c>
      <c r="AI83" s="13">
        <v>104.803946355503</v>
      </c>
      <c r="AJ83" s="13">
        <v>0</v>
      </c>
      <c r="AK83" s="13">
        <v>0.72710907434085403</v>
      </c>
      <c r="AL83" s="13">
        <v>0.62860114225232699</v>
      </c>
      <c r="AM83" s="13">
        <v>14.8595009866072</v>
      </c>
      <c r="AN83" s="13">
        <v>184.70713299952999</v>
      </c>
      <c r="AO83" s="13">
        <v>65.0436856574198</v>
      </c>
      <c r="AP83" s="13">
        <v>0</v>
      </c>
      <c r="AQ83" s="12">
        <v>4.1821999999999998E-2</v>
      </c>
      <c r="AR83" s="28">
        <v>6.9844571361369597E-3</v>
      </c>
      <c r="AS83" s="28">
        <v>6.3408382326132903E-3</v>
      </c>
      <c r="AT83" s="28">
        <v>4.8473938289390296E-3</v>
      </c>
      <c r="AU83" s="13">
        <v>107.20796951667801</v>
      </c>
      <c r="AV83" s="13">
        <v>0</v>
      </c>
      <c r="AW83" s="13">
        <v>107.20796951667801</v>
      </c>
      <c r="AX83" s="13">
        <v>0</v>
      </c>
      <c r="AY83" s="13">
        <v>1.2118484572347601</v>
      </c>
      <c r="AZ83" s="13">
        <v>0.62860114225232699</v>
      </c>
      <c r="BA83" s="11">
        <v>208.082986652231</v>
      </c>
      <c r="BB83" s="11">
        <v>100.875017135554</v>
      </c>
      <c r="BC83" s="54">
        <v>6.9844571361369597E-3</v>
      </c>
      <c r="BD83" s="55">
        <v>6.9844571361369597E-3</v>
      </c>
      <c r="BE83" s="55">
        <v>4.8473938289390296E-3</v>
      </c>
      <c r="BF83" s="11">
        <v>109.370726850442</v>
      </c>
      <c r="BG83" s="11">
        <v>0</v>
      </c>
      <c r="BH83" s="11">
        <v>109.370726850442</v>
      </c>
      <c r="BI83" s="11">
        <v>0</v>
      </c>
      <c r="BJ83" s="11">
        <v>2.42369691446951</v>
      </c>
      <c r="BK83" s="11">
        <v>231.75914613120801</v>
      </c>
      <c r="BL83" s="15">
        <v>122.388419280766</v>
      </c>
    </row>
    <row r="84" spans="1:64" x14ac:dyDescent="0.35">
      <c r="A84" s="11" t="s">
        <v>156</v>
      </c>
      <c r="B84" t="s">
        <v>971</v>
      </c>
      <c r="C84" t="s">
        <v>936</v>
      </c>
      <c r="D84" s="12" t="s">
        <v>157</v>
      </c>
      <c r="E84" s="13">
        <v>155.17576479607001</v>
      </c>
      <c r="F84" s="13">
        <v>19.164084357443802</v>
      </c>
      <c r="G84" s="13">
        <v>0</v>
      </c>
      <c r="H84" s="13">
        <v>2.7141999999999999E-2</v>
      </c>
      <c r="I84" s="13">
        <v>5.6938034146417102</v>
      </c>
      <c r="J84" s="13">
        <v>7.1924290220820098E-4</v>
      </c>
      <c r="K84" s="13">
        <v>1.16403785488959E-3</v>
      </c>
      <c r="L84" s="13">
        <v>0</v>
      </c>
      <c r="M84" s="13">
        <v>0</v>
      </c>
      <c r="N84" s="13">
        <v>0.118393</v>
      </c>
      <c r="O84" s="13">
        <v>44.082098128370099</v>
      </c>
      <c r="P84" s="13">
        <v>1.0343500000000001E-3</v>
      </c>
      <c r="Q84" s="13">
        <v>7.7836000000000002E-2</v>
      </c>
      <c r="R84" s="13">
        <v>15.869463433810701</v>
      </c>
      <c r="S84" s="13">
        <v>0.822716</v>
      </c>
      <c r="T84" s="13">
        <v>0.112591</v>
      </c>
      <c r="U84" s="13">
        <v>94.718919923102007</v>
      </c>
      <c r="V84" s="13">
        <v>0</v>
      </c>
      <c r="W84" s="13">
        <v>0.306724</v>
      </c>
      <c r="X84" s="13">
        <v>1.040494</v>
      </c>
      <c r="Y84" s="13">
        <v>8.7481000000000003E-2</v>
      </c>
      <c r="Z84" s="13">
        <v>0.18709999999999999</v>
      </c>
      <c r="AA84" s="13">
        <v>0</v>
      </c>
      <c r="AB84" s="13">
        <v>337.48752868419598</v>
      </c>
      <c r="AC84" s="52">
        <v>1.0696803129798E-2</v>
      </c>
      <c r="AD84" s="28">
        <v>1.03821071175533E-2</v>
      </c>
      <c r="AE84" s="28">
        <v>1.0591904459049801E-2</v>
      </c>
      <c r="AF84" s="28">
        <v>1.4796688697507601E-2</v>
      </c>
      <c r="AG84" s="13">
        <v>155.786738496178</v>
      </c>
      <c r="AH84" s="13">
        <v>0</v>
      </c>
      <c r="AI84" s="13">
        <v>155.786738496178</v>
      </c>
      <c r="AJ84" s="13">
        <v>0</v>
      </c>
      <c r="AK84" s="13">
        <v>2.2195033046261399</v>
      </c>
      <c r="AL84" s="13">
        <v>0.93438964057979301</v>
      </c>
      <c r="AM84" s="13">
        <v>44.082098128370099</v>
      </c>
      <c r="AN84" s="13">
        <v>344.21740265655598</v>
      </c>
      <c r="AO84" s="13">
        <v>144.34856603200799</v>
      </c>
      <c r="AP84" s="13">
        <v>9.3579999999999997E-2</v>
      </c>
      <c r="AQ84" s="12">
        <v>0.172487</v>
      </c>
      <c r="AR84" s="28">
        <v>1.03821071175533E-2</v>
      </c>
      <c r="AS84" s="28">
        <v>1.0487005788301499E-2</v>
      </c>
      <c r="AT84" s="28">
        <v>1.4796688697507601E-2</v>
      </c>
      <c r="AU84" s="13">
        <v>159.36021965382801</v>
      </c>
      <c r="AV84" s="13">
        <v>0</v>
      </c>
      <c r="AW84" s="13">
        <v>159.36021965382801</v>
      </c>
      <c r="AX84" s="13">
        <v>0</v>
      </c>
      <c r="AY84" s="13">
        <v>3.6991721743768999</v>
      </c>
      <c r="AZ84" s="13">
        <v>0.93438964057979301</v>
      </c>
      <c r="BA84" s="11">
        <v>345.93152601552998</v>
      </c>
      <c r="BB84" s="11">
        <v>186.571306361702</v>
      </c>
      <c r="BC84" s="54">
        <v>1.03821071175533E-2</v>
      </c>
      <c r="BD84" s="55">
        <v>1.03821071175533E-2</v>
      </c>
      <c r="BE84" s="55">
        <v>1.4796688697507601E-2</v>
      </c>
      <c r="BF84" s="11">
        <v>162.575069121832</v>
      </c>
      <c r="BG84" s="11">
        <v>0</v>
      </c>
      <c r="BH84" s="11">
        <v>162.575069121832</v>
      </c>
      <c r="BI84" s="11">
        <v>0</v>
      </c>
      <c r="BJ84" s="11">
        <v>7.3983443487537999</v>
      </c>
      <c r="BK84" s="11">
        <v>348.49991978358202</v>
      </c>
      <c r="BL84" s="15">
        <v>185.92485066174899</v>
      </c>
    </row>
    <row r="85" spans="1:64" x14ac:dyDescent="0.35">
      <c r="A85" s="11" t="s">
        <v>158</v>
      </c>
      <c r="B85" t="s">
        <v>972</v>
      </c>
      <c r="C85" t="s">
        <v>886</v>
      </c>
      <c r="D85" s="12" t="s">
        <v>159</v>
      </c>
      <c r="E85" s="13">
        <v>4.2457279275558699</v>
      </c>
      <c r="F85" s="13">
        <v>8.9903868794042996E-2</v>
      </c>
      <c r="G85" s="13">
        <v>1.4751055473147599E-3</v>
      </c>
      <c r="H85" s="13">
        <v>2.7141999999999999E-2</v>
      </c>
      <c r="I85" s="13">
        <v>9.31043322314761E-2</v>
      </c>
      <c r="J85" s="13">
        <v>7.1924290220820098E-4</v>
      </c>
      <c r="K85" s="13">
        <v>1.16403785488959E-3</v>
      </c>
      <c r="L85" s="13">
        <v>1.15534261191952</v>
      </c>
      <c r="M85" s="13">
        <v>0.16684803000000001</v>
      </c>
      <c r="N85" s="13">
        <v>0</v>
      </c>
      <c r="O85" s="13">
        <v>0</v>
      </c>
      <c r="P85" s="13">
        <v>8.7887999999999996E-4</v>
      </c>
      <c r="Q85" s="13">
        <v>0</v>
      </c>
      <c r="R85" s="13">
        <v>0</v>
      </c>
      <c r="S85" s="13">
        <v>0.11477999999999999</v>
      </c>
      <c r="T85" s="13">
        <v>0</v>
      </c>
      <c r="U85" s="13">
        <v>0</v>
      </c>
      <c r="V85" s="13">
        <v>3.7500000000000001E-4</v>
      </c>
      <c r="W85" s="13">
        <v>0</v>
      </c>
      <c r="X85" s="13">
        <v>0</v>
      </c>
      <c r="Y85" s="13">
        <v>0</v>
      </c>
      <c r="Z85" s="13">
        <v>0</v>
      </c>
      <c r="AA85" s="13">
        <v>0</v>
      </c>
      <c r="AB85" s="13">
        <v>5.8974610368053204</v>
      </c>
      <c r="AC85" s="52">
        <v>1.8692240250273699E-4</v>
      </c>
      <c r="AD85" s="28">
        <v>7.5146006493220893E-5</v>
      </c>
      <c r="AE85" s="28">
        <v>1.4966360383289801E-4</v>
      </c>
      <c r="AF85" s="28">
        <v>0</v>
      </c>
      <c r="AG85" s="13">
        <v>1.1275891425545601</v>
      </c>
      <c r="AH85" s="13">
        <v>0</v>
      </c>
      <c r="AI85" s="13">
        <v>1.1275891425545601</v>
      </c>
      <c r="AJ85" s="13">
        <v>0</v>
      </c>
      <c r="AK85" s="13">
        <v>0</v>
      </c>
      <c r="AL85" s="13">
        <v>6.7631405843898802E-3</v>
      </c>
      <c r="AM85" s="13">
        <v>0</v>
      </c>
      <c r="AN85" s="13">
        <v>4.8222308074625104</v>
      </c>
      <c r="AO85" s="13">
        <v>3.6946416649079499</v>
      </c>
      <c r="AP85" s="13">
        <v>0</v>
      </c>
      <c r="AQ85" s="12">
        <v>0</v>
      </c>
      <c r="AR85" s="28">
        <v>7.5146006493220893E-5</v>
      </c>
      <c r="AS85" s="28">
        <v>1.1240480516305999E-4</v>
      </c>
      <c r="AT85" s="28">
        <v>0</v>
      </c>
      <c r="AU85" s="13">
        <v>1.15345410765612</v>
      </c>
      <c r="AV85" s="13">
        <v>0</v>
      </c>
      <c r="AW85" s="13">
        <v>1.15345410765612</v>
      </c>
      <c r="AX85" s="13">
        <v>0</v>
      </c>
      <c r="AY85" s="13">
        <v>0</v>
      </c>
      <c r="AZ85" s="13">
        <v>6.7631405843898802E-3</v>
      </c>
      <c r="BA85" s="11">
        <v>3.6621081201762702</v>
      </c>
      <c r="BB85" s="11">
        <v>2.5086540125201502</v>
      </c>
      <c r="BC85" s="54">
        <v>7.5146006493220893E-5</v>
      </c>
      <c r="BD85" s="55">
        <v>7.5146006493220893E-5</v>
      </c>
      <c r="BE85" s="55">
        <v>0</v>
      </c>
      <c r="BF85" s="11">
        <v>1.1767232857008101</v>
      </c>
      <c r="BG85" s="11">
        <v>0</v>
      </c>
      <c r="BH85" s="11">
        <v>1.1767232857008101</v>
      </c>
      <c r="BI85" s="11">
        <v>0</v>
      </c>
      <c r="BJ85" s="11">
        <v>0</v>
      </c>
      <c r="BK85" s="11">
        <v>2.4669777570162399</v>
      </c>
      <c r="BL85" s="15">
        <v>1.29025447131542</v>
      </c>
    </row>
    <row r="86" spans="1:64" x14ac:dyDescent="0.35">
      <c r="A86" s="11" t="s">
        <v>160</v>
      </c>
      <c r="B86" t="s">
        <v>973</v>
      </c>
      <c r="C86" t="s">
        <v>892</v>
      </c>
      <c r="D86" s="12" t="s">
        <v>161</v>
      </c>
      <c r="E86" s="13">
        <v>12.7940377030587</v>
      </c>
      <c r="F86" s="13">
        <v>7.1585636257712597</v>
      </c>
      <c r="G86" s="13">
        <v>0</v>
      </c>
      <c r="H86" s="13">
        <v>0</v>
      </c>
      <c r="I86" s="13">
        <v>0.33887722873593001</v>
      </c>
      <c r="J86" s="13">
        <v>0</v>
      </c>
      <c r="K86" s="13">
        <v>0</v>
      </c>
      <c r="L86" s="13">
        <v>0</v>
      </c>
      <c r="M86" s="13">
        <v>0</v>
      </c>
      <c r="N86" s="13">
        <v>0</v>
      </c>
      <c r="O86" s="13">
        <v>0</v>
      </c>
      <c r="P86" s="13">
        <v>5.4153999999999997E-4</v>
      </c>
      <c r="Q86" s="13">
        <v>0</v>
      </c>
      <c r="R86" s="13">
        <v>0</v>
      </c>
      <c r="S86" s="13">
        <v>0</v>
      </c>
      <c r="T86" s="13">
        <v>0</v>
      </c>
      <c r="U86" s="13">
        <v>0</v>
      </c>
      <c r="V86" s="13">
        <v>0</v>
      </c>
      <c r="W86" s="13">
        <v>0</v>
      </c>
      <c r="X86" s="13">
        <v>0</v>
      </c>
      <c r="Y86" s="13">
        <v>0</v>
      </c>
      <c r="Z86" s="13">
        <v>0</v>
      </c>
      <c r="AA86" s="13">
        <v>0</v>
      </c>
      <c r="AB86" s="13">
        <v>20.2920200975658</v>
      </c>
      <c r="AC86" s="52">
        <v>6.4316374870456599E-4</v>
      </c>
      <c r="AD86" s="28">
        <v>6.3647625325398004E-4</v>
      </c>
      <c r="AE86" s="28">
        <v>6.4093458355437096E-4</v>
      </c>
      <c r="AF86" s="28">
        <v>0</v>
      </c>
      <c r="AG86" s="13">
        <v>9.5505236559409301</v>
      </c>
      <c r="AH86" s="13">
        <v>0</v>
      </c>
      <c r="AI86" s="13">
        <v>9.5505236559409301</v>
      </c>
      <c r="AJ86" s="13">
        <v>0</v>
      </c>
      <c r="AK86" s="13">
        <v>0</v>
      </c>
      <c r="AL86" s="13">
        <v>5.72828627928582E-2</v>
      </c>
      <c r="AM86" s="13">
        <v>0</v>
      </c>
      <c r="AN86" s="13">
        <v>20.6795295857575</v>
      </c>
      <c r="AO86" s="13">
        <v>11.1290059298166</v>
      </c>
      <c r="AP86" s="13">
        <v>0</v>
      </c>
      <c r="AQ86" s="12">
        <v>0</v>
      </c>
      <c r="AR86" s="28">
        <v>6.3647625325398004E-4</v>
      </c>
      <c r="AS86" s="28">
        <v>6.3870541840417604E-4</v>
      </c>
      <c r="AT86" s="28">
        <v>0</v>
      </c>
      <c r="AU86" s="13">
        <v>9.7695963232272405</v>
      </c>
      <c r="AV86" s="13">
        <v>0</v>
      </c>
      <c r="AW86" s="13">
        <v>9.7695963232272405</v>
      </c>
      <c r="AX86" s="13">
        <v>0</v>
      </c>
      <c r="AY86" s="13">
        <v>0</v>
      </c>
      <c r="AZ86" s="13">
        <v>5.72828627928582E-2</v>
      </c>
      <c r="BA86" s="11">
        <v>20.827646204600502</v>
      </c>
      <c r="BB86" s="11">
        <v>11.058049881373201</v>
      </c>
      <c r="BC86" s="54">
        <v>6.3647625325398004E-4</v>
      </c>
      <c r="BD86" s="55">
        <v>6.3647625325398004E-4</v>
      </c>
      <c r="BE86" s="55">
        <v>0</v>
      </c>
      <c r="BF86" s="11">
        <v>9.9666830341427595</v>
      </c>
      <c r="BG86" s="11">
        <v>0</v>
      </c>
      <c r="BH86" s="11">
        <v>9.9666830341427595</v>
      </c>
      <c r="BI86" s="11">
        <v>0</v>
      </c>
      <c r="BJ86" s="11">
        <v>0</v>
      </c>
      <c r="BK86" s="11">
        <v>20.894959465187998</v>
      </c>
      <c r="BL86" s="15">
        <v>10.9282764310452</v>
      </c>
    </row>
    <row r="87" spans="1:64" x14ac:dyDescent="0.35">
      <c r="A87" s="11" t="s">
        <v>162</v>
      </c>
      <c r="B87" t="s">
        <v>974</v>
      </c>
      <c r="C87" t="s">
        <v>936</v>
      </c>
      <c r="D87" s="12" t="s">
        <v>163</v>
      </c>
      <c r="E87" s="13">
        <v>140.693793559771</v>
      </c>
      <c r="F87" s="13">
        <v>1.98071757170231</v>
      </c>
      <c r="G87" s="13">
        <v>0</v>
      </c>
      <c r="H87" s="13">
        <v>2.7141999999999999E-2</v>
      </c>
      <c r="I87" s="13">
        <v>5.6666229799688903</v>
      </c>
      <c r="J87" s="13">
        <v>7.1924290220820098E-4</v>
      </c>
      <c r="K87" s="13">
        <v>1.16403785488959E-3</v>
      </c>
      <c r="L87" s="13">
        <v>0</v>
      </c>
      <c r="M87" s="13">
        <v>0</v>
      </c>
      <c r="N87" s="13">
        <v>0.120366</v>
      </c>
      <c r="O87" s="13">
        <v>35.932731129065502</v>
      </c>
      <c r="P87" s="13">
        <v>1.0343500000000001E-3</v>
      </c>
      <c r="Q87" s="13">
        <v>7.6725000000000002E-2</v>
      </c>
      <c r="R87" s="13">
        <v>15.642954135878201</v>
      </c>
      <c r="S87" s="13">
        <v>1.2785070000000001</v>
      </c>
      <c r="T87" s="13">
        <v>0.12526699999999999</v>
      </c>
      <c r="U87" s="13">
        <v>82.762829384928693</v>
      </c>
      <c r="V87" s="13">
        <v>0</v>
      </c>
      <c r="W87" s="13">
        <v>0.45853699999999997</v>
      </c>
      <c r="X87" s="13">
        <v>0.93413199999999996</v>
      </c>
      <c r="Y87" s="13">
        <v>9.5754000000000006E-2</v>
      </c>
      <c r="Z87" s="13">
        <v>0.173097</v>
      </c>
      <c r="AA87" s="13">
        <v>0</v>
      </c>
      <c r="AB87" s="13">
        <v>285.972093392072</v>
      </c>
      <c r="AC87" s="52">
        <v>9.0640006626545901E-3</v>
      </c>
      <c r="AD87" s="28">
        <v>8.1010417218336395E-3</v>
      </c>
      <c r="AE87" s="28">
        <v>8.7430143490476106E-3</v>
      </c>
      <c r="AF87" s="28">
        <v>1.57563066893559E-2</v>
      </c>
      <c r="AG87" s="13">
        <v>121.55864450022599</v>
      </c>
      <c r="AH87" s="13">
        <v>0</v>
      </c>
      <c r="AI87" s="13">
        <v>121.55864450022599</v>
      </c>
      <c r="AJ87" s="13">
        <v>0</v>
      </c>
      <c r="AK87" s="13">
        <v>2.36344600340338</v>
      </c>
      <c r="AL87" s="13">
        <v>0.72909375496502804</v>
      </c>
      <c r="AM87" s="13">
        <v>35.932731129065502</v>
      </c>
      <c r="AN87" s="13">
        <v>285.03704704302999</v>
      </c>
      <c r="AO87" s="13">
        <v>127.54567141373801</v>
      </c>
      <c r="AP87" s="13">
        <v>0.17388200000000001</v>
      </c>
      <c r="AQ87" s="12">
        <v>0.461731</v>
      </c>
      <c r="AR87" s="28">
        <v>8.1010417218336395E-3</v>
      </c>
      <c r="AS87" s="28">
        <v>8.4220280354406207E-3</v>
      </c>
      <c r="AT87" s="28">
        <v>1.57563066893559E-2</v>
      </c>
      <c r="AU87" s="13">
        <v>124.346991761772</v>
      </c>
      <c r="AV87" s="13">
        <v>0</v>
      </c>
      <c r="AW87" s="13">
        <v>124.346991761772</v>
      </c>
      <c r="AX87" s="13">
        <v>0</v>
      </c>
      <c r="AY87" s="13">
        <v>3.9390766723389801</v>
      </c>
      <c r="AZ87" s="13">
        <v>0.72909375496502804</v>
      </c>
      <c r="BA87" s="11">
        <v>279.18369321115398</v>
      </c>
      <c r="BB87" s="11">
        <v>154.83670144938199</v>
      </c>
      <c r="BC87" s="54">
        <v>8.1010417218336395E-3</v>
      </c>
      <c r="BD87" s="55">
        <v>8.1010417218336395E-3</v>
      </c>
      <c r="BE87" s="55">
        <v>1.57563066893559E-2</v>
      </c>
      <c r="BF87" s="11">
        <v>126.855502738864</v>
      </c>
      <c r="BG87" s="11">
        <v>0</v>
      </c>
      <c r="BH87" s="11">
        <v>126.855502738864</v>
      </c>
      <c r="BI87" s="11">
        <v>0</v>
      </c>
      <c r="BJ87" s="11">
        <v>7.8781533446779504</v>
      </c>
      <c r="BK87" s="11">
        <v>274.46389023086198</v>
      </c>
      <c r="BL87" s="15">
        <v>147.608387491998</v>
      </c>
    </row>
    <row r="88" spans="1:64" x14ac:dyDescent="0.35">
      <c r="A88" s="11" t="s">
        <v>164</v>
      </c>
      <c r="B88" t="s">
        <v>975</v>
      </c>
      <c r="C88" t="s">
        <v>892</v>
      </c>
      <c r="D88" s="12" t="s">
        <v>165</v>
      </c>
      <c r="E88" s="13">
        <v>22.147242516115298</v>
      </c>
      <c r="F88" s="13">
        <v>11.882054822235601</v>
      </c>
      <c r="G88" s="13">
        <v>0</v>
      </c>
      <c r="H88" s="13">
        <v>0</v>
      </c>
      <c r="I88" s="13">
        <v>0.68035247963364098</v>
      </c>
      <c r="J88" s="13">
        <v>0</v>
      </c>
      <c r="K88" s="13">
        <v>0</v>
      </c>
      <c r="L88" s="13">
        <v>0</v>
      </c>
      <c r="M88" s="13">
        <v>0</v>
      </c>
      <c r="N88" s="13">
        <v>0</v>
      </c>
      <c r="O88" s="13">
        <v>0</v>
      </c>
      <c r="P88" s="13">
        <v>5.4153999999999997E-4</v>
      </c>
      <c r="Q88" s="13">
        <v>0</v>
      </c>
      <c r="R88" s="13">
        <v>0</v>
      </c>
      <c r="S88" s="13">
        <v>0</v>
      </c>
      <c r="T88" s="13">
        <v>0</v>
      </c>
      <c r="U88" s="13">
        <v>0</v>
      </c>
      <c r="V88" s="13">
        <v>0</v>
      </c>
      <c r="W88" s="13">
        <v>0</v>
      </c>
      <c r="X88" s="13">
        <v>0</v>
      </c>
      <c r="Y88" s="13">
        <v>0</v>
      </c>
      <c r="Z88" s="13">
        <v>0</v>
      </c>
      <c r="AA88" s="13">
        <v>0</v>
      </c>
      <c r="AB88" s="13">
        <v>34.710191357984499</v>
      </c>
      <c r="AC88" s="52">
        <v>1.10015349308333E-3</v>
      </c>
      <c r="AD88" s="28">
        <v>1.0217546720875E-3</v>
      </c>
      <c r="AE88" s="28">
        <v>1.07402055275138E-3</v>
      </c>
      <c r="AF88" s="28">
        <v>0</v>
      </c>
      <c r="AG88" s="13">
        <v>15.331745868680301</v>
      </c>
      <c r="AH88" s="13">
        <v>0</v>
      </c>
      <c r="AI88" s="13">
        <v>15.331745868680301</v>
      </c>
      <c r="AJ88" s="13">
        <v>0</v>
      </c>
      <c r="AK88" s="13">
        <v>0</v>
      </c>
      <c r="AL88" s="13">
        <v>9.1957920487874795E-2</v>
      </c>
      <c r="AM88" s="13">
        <v>0</v>
      </c>
      <c r="AN88" s="13">
        <v>34.648864963240797</v>
      </c>
      <c r="AO88" s="13">
        <v>19.3171190945605</v>
      </c>
      <c r="AP88" s="13">
        <v>0</v>
      </c>
      <c r="AQ88" s="12">
        <v>0</v>
      </c>
      <c r="AR88" s="28">
        <v>1.0217546720875E-3</v>
      </c>
      <c r="AS88" s="28">
        <v>1.04788761241944E-3</v>
      </c>
      <c r="AT88" s="28">
        <v>0</v>
      </c>
      <c r="AU88" s="13">
        <v>15.683429879170999</v>
      </c>
      <c r="AV88" s="13">
        <v>0</v>
      </c>
      <c r="AW88" s="13">
        <v>15.683429879170999</v>
      </c>
      <c r="AX88" s="13">
        <v>0</v>
      </c>
      <c r="AY88" s="13">
        <v>0</v>
      </c>
      <c r="AZ88" s="13">
        <v>9.1957920487874795E-2</v>
      </c>
      <c r="BA88" s="11">
        <v>34.168710401642002</v>
      </c>
      <c r="BB88" s="11">
        <v>18.485280522471001</v>
      </c>
      <c r="BC88" s="54">
        <v>1.0217546720875E-3</v>
      </c>
      <c r="BD88" s="55">
        <v>1.0217546720875E-3</v>
      </c>
      <c r="BE88" s="55">
        <v>0</v>
      </c>
      <c r="BF88" s="11">
        <v>15.9998191657387</v>
      </c>
      <c r="BG88" s="11">
        <v>0</v>
      </c>
      <c r="BH88" s="11">
        <v>15.9998191657387</v>
      </c>
      <c r="BI88" s="11">
        <v>0</v>
      </c>
      <c r="BJ88" s="11">
        <v>0</v>
      </c>
      <c r="BK88" s="11">
        <v>33.543313434688898</v>
      </c>
      <c r="BL88" s="15">
        <v>17.543494268950202</v>
      </c>
    </row>
    <row r="89" spans="1:64" x14ac:dyDescent="0.35">
      <c r="A89" s="11" t="s">
        <v>166</v>
      </c>
      <c r="B89" t="s">
        <v>976</v>
      </c>
      <c r="C89" t="s">
        <v>898</v>
      </c>
      <c r="D89" s="12" t="s">
        <v>167</v>
      </c>
      <c r="E89" s="13">
        <v>120.17689016057</v>
      </c>
      <c r="F89" s="13">
        <v>26.294337897386399</v>
      </c>
      <c r="G89" s="13">
        <v>0</v>
      </c>
      <c r="H89" s="13">
        <v>2.7141999999999999E-2</v>
      </c>
      <c r="I89" s="13">
        <v>2.76004360583608</v>
      </c>
      <c r="J89" s="13">
        <v>7.1924290220820098E-4</v>
      </c>
      <c r="K89" s="13">
        <v>1.16403785488959E-3</v>
      </c>
      <c r="L89" s="13">
        <v>0</v>
      </c>
      <c r="M89" s="13">
        <v>0.99133188000000005</v>
      </c>
      <c r="N89" s="13">
        <v>6.6432000000000005E-2</v>
      </c>
      <c r="O89" s="13">
        <v>20.121534789115501</v>
      </c>
      <c r="P89" s="13">
        <v>1.25665E-3</v>
      </c>
      <c r="Q89" s="13">
        <v>3.2399999999999998E-2</v>
      </c>
      <c r="R89" s="13">
        <v>6.6057238984684599</v>
      </c>
      <c r="S89" s="13">
        <v>1.3446359999999999</v>
      </c>
      <c r="T89" s="13">
        <v>7.0834999999999995E-2</v>
      </c>
      <c r="U89" s="13">
        <v>41.776052093605401</v>
      </c>
      <c r="V89" s="13">
        <v>0</v>
      </c>
      <c r="W89" s="13">
        <v>0.195188</v>
      </c>
      <c r="X89" s="13">
        <v>0.62892000000000003</v>
      </c>
      <c r="Y89" s="13">
        <v>5.0396999999999997E-2</v>
      </c>
      <c r="Z89" s="13">
        <v>0.13261100000000001</v>
      </c>
      <c r="AA89" s="13">
        <v>0</v>
      </c>
      <c r="AB89" s="13">
        <v>221.27761525573899</v>
      </c>
      <c r="AC89" s="52">
        <v>7.0134831252882199E-3</v>
      </c>
      <c r="AD89" s="28">
        <v>7.3251890338212897E-3</v>
      </c>
      <c r="AE89" s="28">
        <v>7.11738509479924E-3</v>
      </c>
      <c r="AF89" s="28">
        <v>5.8389613519872598E-3</v>
      </c>
      <c r="AG89" s="13">
        <v>109.916734197203</v>
      </c>
      <c r="AH89" s="13">
        <v>0</v>
      </c>
      <c r="AI89" s="13">
        <v>109.916734197203</v>
      </c>
      <c r="AJ89" s="13">
        <v>0</v>
      </c>
      <c r="AK89" s="13">
        <v>0.87584420279808906</v>
      </c>
      <c r="AL89" s="13">
        <v>0.65926701304391599</v>
      </c>
      <c r="AM89" s="13">
        <v>20.121534789115501</v>
      </c>
      <c r="AN89" s="13">
        <v>231.09253858806099</v>
      </c>
      <c r="AO89" s="13">
        <v>101.054269601743</v>
      </c>
      <c r="AP89" s="13">
        <v>0.42227300000000001</v>
      </c>
      <c r="AQ89" s="12">
        <v>0.131329</v>
      </c>
      <c r="AR89" s="28">
        <v>7.3251890338212897E-3</v>
      </c>
      <c r="AS89" s="28">
        <v>7.2212870643102696E-3</v>
      </c>
      <c r="AT89" s="28">
        <v>5.8389613519872598E-3</v>
      </c>
      <c r="AU89" s="13">
        <v>112.43803596111201</v>
      </c>
      <c r="AV89" s="13">
        <v>0</v>
      </c>
      <c r="AW89" s="13">
        <v>112.43803596111201</v>
      </c>
      <c r="AX89" s="13">
        <v>0</v>
      </c>
      <c r="AY89" s="13">
        <v>1.4597403379968199</v>
      </c>
      <c r="AZ89" s="13">
        <v>0.65926701304391599</v>
      </c>
      <c r="BA89" s="11">
        <v>237.50505604606099</v>
      </c>
      <c r="BB89" s="11">
        <v>125.06702008494899</v>
      </c>
      <c r="BC89" s="54">
        <v>7.3251890338212897E-3</v>
      </c>
      <c r="BD89" s="55">
        <v>7.3251890338212897E-3</v>
      </c>
      <c r="BE89" s="55">
        <v>5.8389613519872598E-3</v>
      </c>
      <c r="BF89" s="11">
        <v>114.706301911537</v>
      </c>
      <c r="BG89" s="11">
        <v>0</v>
      </c>
      <c r="BH89" s="11">
        <v>114.706301911537</v>
      </c>
      <c r="BI89" s="11">
        <v>0</v>
      </c>
      <c r="BJ89" s="11">
        <v>2.91948067599363</v>
      </c>
      <c r="BK89" s="11">
        <v>243.95264048199101</v>
      </c>
      <c r="BL89" s="15">
        <v>129.24633857045399</v>
      </c>
    </row>
    <row r="90" spans="1:64" x14ac:dyDescent="0.35">
      <c r="A90" s="11" t="s">
        <v>168</v>
      </c>
      <c r="B90" t="s">
        <v>977</v>
      </c>
      <c r="C90" t="s">
        <v>903</v>
      </c>
      <c r="D90" s="12" t="s">
        <v>169</v>
      </c>
      <c r="E90" s="13">
        <v>65.969817182066805</v>
      </c>
      <c r="F90" s="13">
        <v>1.74930372611185</v>
      </c>
      <c r="G90" s="13">
        <v>2.4057869258923702E-3</v>
      </c>
      <c r="H90" s="13">
        <v>4.4177000000000001E-2</v>
      </c>
      <c r="I90" s="13">
        <v>2.9014272400429602</v>
      </c>
      <c r="J90" s="13">
        <v>7.1924290220820098E-4</v>
      </c>
      <c r="K90" s="13">
        <v>1.16403785488959E-3</v>
      </c>
      <c r="L90" s="13">
        <v>0</v>
      </c>
      <c r="M90" s="13">
        <v>1.0086851400000001</v>
      </c>
      <c r="N90" s="13">
        <v>6.8734000000000003E-2</v>
      </c>
      <c r="O90" s="13">
        <v>15.359816308311199</v>
      </c>
      <c r="P90" s="13">
        <v>1.10345E-3</v>
      </c>
      <c r="Q90" s="13">
        <v>3.6667458E-2</v>
      </c>
      <c r="R90" s="13">
        <v>7.4670525819018296</v>
      </c>
      <c r="S90" s="13">
        <v>3.2356259999999999</v>
      </c>
      <c r="T90" s="13">
        <v>7.3817999999999995E-2</v>
      </c>
      <c r="U90" s="13">
        <v>34.303951578930302</v>
      </c>
      <c r="V90" s="13">
        <v>3.7500000000000001E-4</v>
      </c>
      <c r="W90" s="13">
        <v>0.151813</v>
      </c>
      <c r="X90" s="13">
        <v>0.52718399999999999</v>
      </c>
      <c r="Y90" s="13">
        <v>5.4640000000000001E-2</v>
      </c>
      <c r="Z90" s="13">
        <v>0.13872100000000001</v>
      </c>
      <c r="AA90" s="13">
        <v>0</v>
      </c>
      <c r="AB90" s="13">
        <v>133.097201733048</v>
      </c>
      <c r="AC90" s="52">
        <v>4.21856940793113E-3</v>
      </c>
      <c r="AD90" s="28">
        <v>3.7873205935678002E-3</v>
      </c>
      <c r="AE90" s="28">
        <v>4.0748198031433603E-3</v>
      </c>
      <c r="AF90" s="28">
        <v>7.5608693993715398E-3</v>
      </c>
      <c r="AG90" s="13">
        <v>56.8299205768921</v>
      </c>
      <c r="AH90" s="13">
        <v>0</v>
      </c>
      <c r="AI90" s="13">
        <v>56.8299205768921</v>
      </c>
      <c r="AJ90" s="13">
        <v>0</v>
      </c>
      <c r="AK90" s="13">
        <v>1.1341304099057301</v>
      </c>
      <c r="AL90" s="13">
        <v>0.340858853421102</v>
      </c>
      <c r="AM90" s="13">
        <v>15.359816308311199</v>
      </c>
      <c r="AN90" s="13">
        <v>133.03294753132599</v>
      </c>
      <c r="AO90" s="13">
        <v>60.843210646122998</v>
      </c>
      <c r="AP90" s="13">
        <v>0.22542400000000001</v>
      </c>
      <c r="AQ90" s="12">
        <v>0.22408500000000001</v>
      </c>
      <c r="AR90" s="28">
        <v>3.7873205935678002E-3</v>
      </c>
      <c r="AS90" s="28">
        <v>3.9310701983555803E-3</v>
      </c>
      <c r="AT90" s="28">
        <v>7.5608693993715398E-3</v>
      </c>
      <c r="AU90" s="13">
        <v>58.1335016925416</v>
      </c>
      <c r="AV90" s="13">
        <v>0</v>
      </c>
      <c r="AW90" s="13">
        <v>58.1335016925416</v>
      </c>
      <c r="AX90" s="13">
        <v>0</v>
      </c>
      <c r="AY90" s="13">
        <v>1.89021734984288</v>
      </c>
      <c r="AZ90" s="13">
        <v>0.340858853421102</v>
      </c>
      <c r="BA90" s="11">
        <v>130.51691473684099</v>
      </c>
      <c r="BB90" s="11">
        <v>72.383413044298905</v>
      </c>
      <c r="BC90" s="54">
        <v>3.7873205935678002E-3</v>
      </c>
      <c r="BD90" s="55">
        <v>3.7873205935678002E-3</v>
      </c>
      <c r="BE90" s="55">
        <v>7.5608693993715398E-3</v>
      </c>
      <c r="BF90" s="11">
        <v>59.306256457786702</v>
      </c>
      <c r="BG90" s="11">
        <v>0</v>
      </c>
      <c r="BH90" s="11">
        <v>59.306256457786702</v>
      </c>
      <c r="BI90" s="11">
        <v>0</v>
      </c>
      <c r="BJ90" s="11">
        <v>3.7804346996857698</v>
      </c>
      <c r="BK90" s="11">
        <v>128.56437075755201</v>
      </c>
      <c r="BL90" s="15">
        <v>69.258114299765197</v>
      </c>
    </row>
    <row r="91" spans="1:64" x14ac:dyDescent="0.35">
      <c r="A91" s="11" t="s">
        <v>170</v>
      </c>
      <c r="B91" t="s">
        <v>978</v>
      </c>
      <c r="C91" t="s">
        <v>892</v>
      </c>
      <c r="D91" s="12" t="s">
        <v>171</v>
      </c>
      <c r="E91" s="13">
        <v>14.4227101550228</v>
      </c>
      <c r="F91" s="13">
        <v>7.5290623152387601</v>
      </c>
      <c r="G91" s="13">
        <v>0</v>
      </c>
      <c r="H91" s="13">
        <v>0</v>
      </c>
      <c r="I91" s="13">
        <v>0.49846897319213201</v>
      </c>
      <c r="J91" s="13">
        <v>0</v>
      </c>
      <c r="K91" s="13">
        <v>0</v>
      </c>
      <c r="L91" s="13">
        <v>0</v>
      </c>
      <c r="M91" s="13">
        <v>0</v>
      </c>
      <c r="N91" s="13">
        <v>0</v>
      </c>
      <c r="O91" s="13">
        <v>0</v>
      </c>
      <c r="P91" s="13">
        <v>5.4153999999999997E-4</v>
      </c>
      <c r="Q91" s="13">
        <v>0</v>
      </c>
      <c r="R91" s="13">
        <v>0</v>
      </c>
      <c r="S91" s="13">
        <v>0</v>
      </c>
      <c r="T91" s="13">
        <v>0</v>
      </c>
      <c r="U91" s="13">
        <v>0</v>
      </c>
      <c r="V91" s="13">
        <v>0</v>
      </c>
      <c r="W91" s="13">
        <v>0</v>
      </c>
      <c r="X91" s="13">
        <v>0</v>
      </c>
      <c r="Y91" s="13">
        <v>0</v>
      </c>
      <c r="Z91" s="13">
        <v>0</v>
      </c>
      <c r="AA91" s="13">
        <v>0</v>
      </c>
      <c r="AB91" s="13">
        <v>22.450782983453699</v>
      </c>
      <c r="AC91" s="52">
        <v>7.1158660771890704E-4</v>
      </c>
      <c r="AD91" s="28">
        <v>5.9803340895691205E-4</v>
      </c>
      <c r="AE91" s="28">
        <v>6.7373554146490803E-4</v>
      </c>
      <c r="AF91" s="28">
        <v>0</v>
      </c>
      <c r="AG91" s="13">
        <v>8.9736768498208903</v>
      </c>
      <c r="AH91" s="13">
        <v>0</v>
      </c>
      <c r="AI91" s="13">
        <v>8.9736768498208903</v>
      </c>
      <c r="AJ91" s="13">
        <v>0</v>
      </c>
      <c r="AK91" s="13">
        <v>0</v>
      </c>
      <c r="AL91" s="13">
        <v>5.3823006806122099E-2</v>
      </c>
      <c r="AM91" s="13">
        <v>0</v>
      </c>
      <c r="AN91" s="13">
        <v>21.7314495830929</v>
      </c>
      <c r="AO91" s="13">
        <v>12.757772733272001</v>
      </c>
      <c r="AP91" s="13">
        <v>0</v>
      </c>
      <c r="AQ91" s="12">
        <v>0</v>
      </c>
      <c r="AR91" s="28">
        <v>5.9803340895691205E-4</v>
      </c>
      <c r="AS91" s="28">
        <v>6.3588447521090998E-4</v>
      </c>
      <c r="AT91" s="28">
        <v>0</v>
      </c>
      <c r="AU91" s="13">
        <v>9.1795176386275603</v>
      </c>
      <c r="AV91" s="13">
        <v>0</v>
      </c>
      <c r="AW91" s="13">
        <v>9.1795176386275603</v>
      </c>
      <c r="AX91" s="13">
        <v>0</v>
      </c>
      <c r="AY91" s="13">
        <v>0</v>
      </c>
      <c r="AZ91" s="13">
        <v>5.3823006806122099E-2</v>
      </c>
      <c r="BA91" s="11">
        <v>20.732450763784801</v>
      </c>
      <c r="BB91" s="11">
        <v>11.5529331251572</v>
      </c>
      <c r="BC91" s="54">
        <v>5.9803340895691205E-4</v>
      </c>
      <c r="BD91" s="55">
        <v>5.9803340895691205E-4</v>
      </c>
      <c r="BE91" s="55">
        <v>0</v>
      </c>
      <c r="BF91" s="11">
        <v>9.3647004117260604</v>
      </c>
      <c r="BG91" s="11">
        <v>0</v>
      </c>
      <c r="BH91" s="11">
        <v>9.3647004117260604</v>
      </c>
      <c r="BI91" s="11">
        <v>0</v>
      </c>
      <c r="BJ91" s="11">
        <v>0</v>
      </c>
      <c r="BK91" s="11">
        <v>19.632914464754499</v>
      </c>
      <c r="BL91" s="15">
        <v>10.268214053028499</v>
      </c>
    </row>
    <row r="92" spans="1:64" x14ac:dyDescent="0.35">
      <c r="A92" s="11" t="s">
        <v>172</v>
      </c>
      <c r="B92" t="s">
        <v>979</v>
      </c>
      <c r="C92" t="s">
        <v>886</v>
      </c>
      <c r="D92" s="12" t="s">
        <v>173</v>
      </c>
      <c r="E92" s="13">
        <v>9.5030651682089093</v>
      </c>
      <c r="F92" s="13">
        <v>0.293549570426547</v>
      </c>
      <c r="G92" s="13">
        <v>0</v>
      </c>
      <c r="H92" s="13">
        <v>2.7141999999999999E-2</v>
      </c>
      <c r="I92" s="13">
        <v>0.22940901607137901</v>
      </c>
      <c r="J92" s="13">
        <v>7.1924290220820098E-4</v>
      </c>
      <c r="K92" s="13">
        <v>1.16403785488959E-3</v>
      </c>
      <c r="L92" s="13">
        <v>0.32018238541246702</v>
      </c>
      <c r="M92" s="13">
        <v>0.47722740000000002</v>
      </c>
      <c r="N92" s="13">
        <v>0</v>
      </c>
      <c r="O92" s="13">
        <v>0</v>
      </c>
      <c r="P92" s="13">
        <v>9.2551000000000005E-4</v>
      </c>
      <c r="Q92" s="13">
        <v>0</v>
      </c>
      <c r="R92" s="13">
        <v>0</v>
      </c>
      <c r="S92" s="13">
        <v>0.53362200000000004</v>
      </c>
      <c r="T92" s="13">
        <v>0</v>
      </c>
      <c r="U92" s="13">
        <v>0</v>
      </c>
      <c r="V92" s="13">
        <v>0</v>
      </c>
      <c r="W92" s="13">
        <v>0</v>
      </c>
      <c r="X92" s="13">
        <v>0</v>
      </c>
      <c r="Y92" s="13">
        <v>0</v>
      </c>
      <c r="Z92" s="13">
        <v>0</v>
      </c>
      <c r="AA92" s="13">
        <v>0</v>
      </c>
      <c r="AB92" s="13">
        <v>11.3870063308764</v>
      </c>
      <c r="AC92" s="52">
        <v>3.6091575126951601E-4</v>
      </c>
      <c r="AD92" s="28">
        <v>3.0579212020501103E-4</v>
      </c>
      <c r="AE92" s="28">
        <v>3.4254120758134802E-4</v>
      </c>
      <c r="AF92" s="28">
        <v>0</v>
      </c>
      <c r="AG92" s="13">
        <v>4.5885056400570798</v>
      </c>
      <c r="AH92" s="13">
        <v>0</v>
      </c>
      <c r="AI92" s="13">
        <v>4.5885056400570798</v>
      </c>
      <c r="AJ92" s="13">
        <v>0</v>
      </c>
      <c r="AK92" s="13">
        <v>0</v>
      </c>
      <c r="AL92" s="13">
        <v>2.7521290818450998E-2</v>
      </c>
      <c r="AM92" s="13">
        <v>0</v>
      </c>
      <c r="AN92" s="13">
        <v>11.0488789718954</v>
      </c>
      <c r="AO92" s="13">
        <v>6.4603733318382899</v>
      </c>
      <c r="AP92" s="13">
        <v>0</v>
      </c>
      <c r="AQ92" s="12">
        <v>0</v>
      </c>
      <c r="AR92" s="28">
        <v>3.0579212020501103E-4</v>
      </c>
      <c r="AS92" s="28">
        <v>3.2416666389317901E-4</v>
      </c>
      <c r="AT92" s="28">
        <v>0</v>
      </c>
      <c r="AU92" s="13">
        <v>4.6937581063760598</v>
      </c>
      <c r="AV92" s="13">
        <v>0</v>
      </c>
      <c r="AW92" s="13">
        <v>4.6937581063760598</v>
      </c>
      <c r="AX92" s="13">
        <v>0</v>
      </c>
      <c r="AY92" s="13">
        <v>0</v>
      </c>
      <c r="AZ92" s="13">
        <v>2.7521290818450998E-2</v>
      </c>
      <c r="BA92" s="11">
        <v>10.5692502293105</v>
      </c>
      <c r="BB92" s="11">
        <v>5.8754921229344097</v>
      </c>
      <c r="BC92" s="54">
        <v>3.0579212020501103E-4</v>
      </c>
      <c r="BD92" s="55">
        <v>3.0579212020501103E-4</v>
      </c>
      <c r="BE92" s="55">
        <v>0</v>
      </c>
      <c r="BF92" s="11">
        <v>4.7884475199825696</v>
      </c>
      <c r="BG92" s="11">
        <v>0</v>
      </c>
      <c r="BH92" s="11">
        <v>4.7884475199825696</v>
      </c>
      <c r="BI92" s="11">
        <v>0</v>
      </c>
      <c r="BJ92" s="11">
        <v>0</v>
      </c>
      <c r="BK92" s="11">
        <v>10.0388882127043</v>
      </c>
      <c r="BL92" s="15">
        <v>5.25044069272173</v>
      </c>
    </row>
    <row r="93" spans="1:64" x14ac:dyDescent="0.35">
      <c r="A93" s="11" t="s">
        <v>174</v>
      </c>
      <c r="B93" t="s">
        <v>980</v>
      </c>
      <c r="C93" t="s">
        <v>898</v>
      </c>
      <c r="D93" s="12" t="s">
        <v>699</v>
      </c>
      <c r="E93" s="13">
        <v>97.372161378827997</v>
      </c>
      <c r="F93" s="13">
        <v>22.610478859373298</v>
      </c>
      <c r="G93" s="13">
        <v>0</v>
      </c>
      <c r="H93" s="13">
        <v>2.7141999999999999E-2</v>
      </c>
      <c r="I93" s="13">
        <v>2.5221306411675499</v>
      </c>
      <c r="J93" s="13">
        <v>7.1924290220820098E-4</v>
      </c>
      <c r="K93" s="13">
        <v>1.16403785488959E-3</v>
      </c>
      <c r="L93" s="13">
        <v>0</v>
      </c>
      <c r="M93" s="13">
        <v>0.86594583000000003</v>
      </c>
      <c r="N93" s="13">
        <v>7.3009000000000004E-2</v>
      </c>
      <c r="O93" s="13">
        <v>20.5130013853999</v>
      </c>
      <c r="P93" s="13">
        <v>1.25665E-3</v>
      </c>
      <c r="Q93" s="13">
        <v>3.3509999999999998E-2</v>
      </c>
      <c r="R93" s="13">
        <v>6.8320897466517296</v>
      </c>
      <c r="S93" s="13">
        <v>0.61549500000000001</v>
      </c>
      <c r="T93" s="13">
        <v>7.1207999999999994E-2</v>
      </c>
      <c r="U93" s="13">
        <v>42.794840497413098</v>
      </c>
      <c r="V93" s="13">
        <v>0</v>
      </c>
      <c r="W93" s="13">
        <v>0.25095600000000001</v>
      </c>
      <c r="X93" s="13">
        <v>0.545682</v>
      </c>
      <c r="Y93" s="13">
        <v>4.7900999999999999E-2</v>
      </c>
      <c r="Z93" s="13">
        <v>0.12609899999999999</v>
      </c>
      <c r="AA93" s="13">
        <v>0</v>
      </c>
      <c r="AB93" s="13">
        <v>195.304790269591</v>
      </c>
      <c r="AC93" s="52">
        <v>6.1902639779475204E-3</v>
      </c>
      <c r="AD93" s="28">
        <v>6.0244361688488197E-3</v>
      </c>
      <c r="AE93" s="28">
        <v>6.1349880415812897E-3</v>
      </c>
      <c r="AF93" s="28">
        <v>5.6373785215131601E-3</v>
      </c>
      <c r="AG93" s="13">
        <v>90.398533881101997</v>
      </c>
      <c r="AH93" s="13">
        <v>0</v>
      </c>
      <c r="AI93" s="13">
        <v>90.398533881101997</v>
      </c>
      <c r="AJ93" s="13">
        <v>0</v>
      </c>
      <c r="AK93" s="13">
        <v>0.84560677822697405</v>
      </c>
      <c r="AL93" s="13">
        <v>0.542199255196394</v>
      </c>
      <c r="AM93" s="13">
        <v>20.5130013853999</v>
      </c>
      <c r="AN93" s="13">
        <v>198.81186269116199</v>
      </c>
      <c r="AO93" s="13">
        <v>87.900327424660205</v>
      </c>
      <c r="AP93" s="13">
        <v>0</v>
      </c>
      <c r="AQ93" s="12">
        <v>2.9127E-2</v>
      </c>
      <c r="AR93" s="28">
        <v>6.0244361688488197E-3</v>
      </c>
      <c r="AS93" s="28">
        <v>6.0797121052150504E-3</v>
      </c>
      <c r="AT93" s="28">
        <v>5.6373785215131601E-3</v>
      </c>
      <c r="AU93" s="13">
        <v>92.472121534464407</v>
      </c>
      <c r="AV93" s="13">
        <v>0</v>
      </c>
      <c r="AW93" s="13">
        <v>92.472121534464407</v>
      </c>
      <c r="AX93" s="13">
        <v>0</v>
      </c>
      <c r="AY93" s="13">
        <v>1.4093446303782899</v>
      </c>
      <c r="AZ93" s="13">
        <v>0.542199255196394</v>
      </c>
      <c r="BA93" s="11">
        <v>199.68970199793301</v>
      </c>
      <c r="BB93" s="11">
        <v>107.217580463468</v>
      </c>
      <c r="BC93" s="54">
        <v>6.0244361688488197E-3</v>
      </c>
      <c r="BD93" s="55">
        <v>6.0244361688488197E-3</v>
      </c>
      <c r="BE93" s="55">
        <v>5.6373785215131601E-3</v>
      </c>
      <c r="BF93" s="11">
        <v>94.337605601731099</v>
      </c>
      <c r="BG93" s="11">
        <v>0</v>
      </c>
      <c r="BH93" s="11">
        <v>94.337605601731099</v>
      </c>
      <c r="BI93" s="11">
        <v>0</v>
      </c>
      <c r="BJ93" s="11">
        <v>2.8186892607565799</v>
      </c>
      <c r="BK93" s="11">
        <v>200.624793650166</v>
      </c>
      <c r="BL93" s="15">
        <v>106.287188048435</v>
      </c>
    </row>
    <row r="94" spans="1:64" x14ac:dyDescent="0.35">
      <c r="A94" s="11" t="s">
        <v>175</v>
      </c>
      <c r="B94" t="s">
        <v>981</v>
      </c>
      <c r="C94" t="s">
        <v>903</v>
      </c>
      <c r="D94" s="12" t="s">
        <v>176</v>
      </c>
      <c r="E94" s="13">
        <v>181.849501785955</v>
      </c>
      <c r="F94" s="13">
        <v>38.268164102580201</v>
      </c>
      <c r="G94" s="13">
        <v>2.0955597996998401E-3</v>
      </c>
      <c r="H94" s="13">
        <v>4.4177000000000001E-2</v>
      </c>
      <c r="I94" s="13">
        <v>4.4318818445003902</v>
      </c>
      <c r="J94" s="13">
        <v>7.1924290220820098E-4</v>
      </c>
      <c r="K94" s="13">
        <v>1.16403785488959E-3</v>
      </c>
      <c r="L94" s="13">
        <v>0</v>
      </c>
      <c r="M94" s="13">
        <v>1.11103449</v>
      </c>
      <c r="N94" s="13">
        <v>7.7941999999999997E-2</v>
      </c>
      <c r="O94" s="13">
        <v>38.079330742287098</v>
      </c>
      <c r="P94" s="13">
        <v>1.0343500000000001E-3</v>
      </c>
      <c r="Q94" s="13">
        <v>6.0562999999999999E-2</v>
      </c>
      <c r="R94" s="13">
        <v>12.3478932810151</v>
      </c>
      <c r="S94" s="13">
        <v>2.1358350000000002</v>
      </c>
      <c r="T94" s="13">
        <v>7.3444999999999996E-2</v>
      </c>
      <c r="U94" s="13">
        <v>76.835466767568093</v>
      </c>
      <c r="V94" s="13">
        <v>3.7500000000000001E-4</v>
      </c>
      <c r="W94" s="13">
        <v>0.24476000000000001</v>
      </c>
      <c r="X94" s="13">
        <v>0.75840399999999997</v>
      </c>
      <c r="Y94" s="13">
        <v>7.8067999999999999E-2</v>
      </c>
      <c r="Z94" s="13">
        <v>0.17191400000000001</v>
      </c>
      <c r="AA94" s="13">
        <v>0</v>
      </c>
      <c r="AB94" s="13">
        <v>356.57376920446302</v>
      </c>
      <c r="AC94" s="52">
        <v>1.13017492092258E-2</v>
      </c>
      <c r="AD94" s="28">
        <v>1.22245522865946E-2</v>
      </c>
      <c r="AE94" s="28">
        <v>1.16093502350154E-2</v>
      </c>
      <c r="AF94" s="28">
        <v>1.1053111571854599E-2</v>
      </c>
      <c r="AG94" s="13">
        <v>183.433199902621</v>
      </c>
      <c r="AH94" s="13">
        <v>0</v>
      </c>
      <c r="AI94" s="13">
        <v>183.433199902621</v>
      </c>
      <c r="AJ94" s="13">
        <v>0</v>
      </c>
      <c r="AK94" s="13">
        <v>1.65796673577819</v>
      </c>
      <c r="AL94" s="13">
        <v>1.1002097057935201</v>
      </c>
      <c r="AM94" s="13">
        <v>38.079330742287098</v>
      </c>
      <c r="AN94" s="13">
        <v>376.94960817333799</v>
      </c>
      <c r="AO94" s="13">
        <v>155.437077528429</v>
      </c>
      <c r="AP94" s="13">
        <v>0.37157499999999999</v>
      </c>
      <c r="AQ94" s="12">
        <v>0.28581600000000001</v>
      </c>
      <c r="AR94" s="28">
        <v>1.22245522865946E-2</v>
      </c>
      <c r="AS94" s="28">
        <v>1.1916951260804999E-2</v>
      </c>
      <c r="AT94" s="28">
        <v>1.1053111571854599E-2</v>
      </c>
      <c r="AU94" s="13">
        <v>187.64084356900099</v>
      </c>
      <c r="AV94" s="13">
        <v>0</v>
      </c>
      <c r="AW94" s="13">
        <v>187.64084356900099</v>
      </c>
      <c r="AX94" s="13">
        <v>0</v>
      </c>
      <c r="AY94" s="13">
        <v>2.7632778929636501</v>
      </c>
      <c r="AZ94" s="13">
        <v>1.1002097057935201</v>
      </c>
      <c r="BA94" s="11">
        <v>392.053848386249</v>
      </c>
      <c r="BB94" s="11">
        <v>204.41300481724801</v>
      </c>
      <c r="BC94" s="54">
        <v>1.22245522865946E-2</v>
      </c>
      <c r="BD94" s="55">
        <v>1.22245522865946E-2</v>
      </c>
      <c r="BE94" s="55">
        <v>1.1053111571854599E-2</v>
      </c>
      <c r="BF94" s="11">
        <v>191.426211507337</v>
      </c>
      <c r="BG94" s="11">
        <v>0</v>
      </c>
      <c r="BH94" s="11">
        <v>191.426211507337</v>
      </c>
      <c r="BI94" s="11">
        <v>0</v>
      </c>
      <c r="BJ94" s="11">
        <v>5.5265557859273002</v>
      </c>
      <c r="BK94" s="11">
        <v>407.50532083966999</v>
      </c>
      <c r="BL94" s="15">
        <v>216.07910933233299</v>
      </c>
    </row>
    <row r="95" spans="1:64" x14ac:dyDescent="0.35">
      <c r="A95" s="11" t="s">
        <v>177</v>
      </c>
      <c r="B95" t="s">
        <v>982</v>
      </c>
      <c r="C95" t="s">
        <v>892</v>
      </c>
      <c r="D95" s="12" t="s">
        <v>178</v>
      </c>
      <c r="E95" s="13">
        <v>9.7487154890676297</v>
      </c>
      <c r="F95" s="13">
        <v>5.8995941096279596</v>
      </c>
      <c r="G95" s="13">
        <v>0</v>
      </c>
      <c r="H95" s="13">
        <v>0</v>
      </c>
      <c r="I95" s="13">
        <v>0.24849533099510901</v>
      </c>
      <c r="J95" s="13">
        <v>0</v>
      </c>
      <c r="K95" s="13">
        <v>0</v>
      </c>
      <c r="L95" s="13">
        <v>0</v>
      </c>
      <c r="M95" s="13">
        <v>0</v>
      </c>
      <c r="N95" s="13">
        <v>0</v>
      </c>
      <c r="O95" s="13">
        <v>0</v>
      </c>
      <c r="P95" s="13">
        <v>5.4153999999999997E-4</v>
      </c>
      <c r="Q95" s="13">
        <v>0</v>
      </c>
      <c r="R95" s="13">
        <v>0</v>
      </c>
      <c r="S95" s="13">
        <v>0</v>
      </c>
      <c r="T95" s="13">
        <v>0</v>
      </c>
      <c r="U95" s="13">
        <v>0</v>
      </c>
      <c r="V95" s="13">
        <v>0</v>
      </c>
      <c r="W95" s="13">
        <v>0</v>
      </c>
      <c r="X95" s="13">
        <v>0</v>
      </c>
      <c r="Y95" s="13">
        <v>0</v>
      </c>
      <c r="Z95" s="13">
        <v>0</v>
      </c>
      <c r="AA95" s="13">
        <v>0</v>
      </c>
      <c r="AB95" s="13">
        <v>15.897346469690699</v>
      </c>
      <c r="AC95" s="52">
        <v>5.0387279830893105E-4</v>
      </c>
      <c r="AD95" s="28">
        <v>4.05945160260152E-4</v>
      </c>
      <c r="AE95" s="28">
        <v>4.7123025229267102E-4</v>
      </c>
      <c r="AF95" s="28">
        <v>0</v>
      </c>
      <c r="AG95" s="13">
        <v>6.0913330799982397</v>
      </c>
      <c r="AH95" s="13">
        <v>0</v>
      </c>
      <c r="AI95" s="13">
        <v>6.0913330799982397</v>
      </c>
      <c r="AJ95" s="13">
        <v>0</v>
      </c>
      <c r="AK95" s="13">
        <v>0</v>
      </c>
      <c r="AL95" s="13">
        <v>3.6535064423413602E-2</v>
      </c>
      <c r="AM95" s="13">
        <v>0</v>
      </c>
      <c r="AN95" s="13">
        <v>15.198498196780999</v>
      </c>
      <c r="AO95" s="13">
        <v>9.1071651167827792</v>
      </c>
      <c r="AP95" s="13">
        <v>0</v>
      </c>
      <c r="AQ95" s="12">
        <v>0</v>
      </c>
      <c r="AR95" s="28">
        <v>4.05945160260152E-4</v>
      </c>
      <c r="AS95" s="28">
        <v>4.3858770627641099E-4</v>
      </c>
      <c r="AT95" s="28">
        <v>0</v>
      </c>
      <c r="AU95" s="13">
        <v>6.23105783575385</v>
      </c>
      <c r="AV95" s="13">
        <v>0</v>
      </c>
      <c r="AW95" s="13">
        <v>6.23105783575385</v>
      </c>
      <c r="AX95" s="13">
        <v>0</v>
      </c>
      <c r="AY95" s="13">
        <v>0</v>
      </c>
      <c r="AZ95" s="13">
        <v>3.6535064423413602E-2</v>
      </c>
      <c r="BA95" s="11">
        <v>14.299175953507699</v>
      </c>
      <c r="BB95" s="11">
        <v>8.0681181177537997</v>
      </c>
      <c r="BC95" s="54">
        <v>4.05945160260152E-4</v>
      </c>
      <c r="BD95" s="55">
        <v>4.05945160260152E-4</v>
      </c>
      <c r="BE95" s="55">
        <v>0</v>
      </c>
      <c r="BF95" s="11">
        <v>6.3567599276052196</v>
      </c>
      <c r="BG95" s="11">
        <v>0</v>
      </c>
      <c r="BH95" s="11">
        <v>6.3567599276052196</v>
      </c>
      <c r="BI95" s="11">
        <v>0</v>
      </c>
      <c r="BJ95" s="11">
        <v>0</v>
      </c>
      <c r="BK95" s="11">
        <v>13.3268250392059</v>
      </c>
      <c r="BL95" s="15">
        <v>6.9700651116006798</v>
      </c>
    </row>
    <row r="96" spans="1:64" x14ac:dyDescent="0.35">
      <c r="A96" s="11" t="s">
        <v>179</v>
      </c>
      <c r="B96" t="s">
        <v>983</v>
      </c>
      <c r="C96" t="s">
        <v>895</v>
      </c>
      <c r="D96" s="12" t="s">
        <v>180</v>
      </c>
      <c r="E96" s="13">
        <v>105.982803013595</v>
      </c>
      <c r="F96" s="13">
        <v>22.235528300712801</v>
      </c>
      <c r="G96" s="13">
        <v>0</v>
      </c>
      <c r="H96" s="13">
        <v>4.4177000000000001E-2</v>
      </c>
      <c r="I96" s="13">
        <v>2.7522056291170198</v>
      </c>
      <c r="J96" s="13">
        <v>7.1924290220820098E-4</v>
      </c>
      <c r="K96" s="13">
        <v>1.16403785488959E-3</v>
      </c>
      <c r="L96" s="13">
        <v>0</v>
      </c>
      <c r="M96" s="13">
        <v>5.7484338900000003</v>
      </c>
      <c r="N96" s="13">
        <v>9.5700999999999994E-2</v>
      </c>
      <c r="O96" s="13">
        <v>15.6422711266052</v>
      </c>
      <c r="P96" s="13">
        <v>1.1875500000000001E-3</v>
      </c>
      <c r="Q96" s="13">
        <v>3.0419000000000002E-2</v>
      </c>
      <c r="R96" s="13">
        <v>6.2018617979893804</v>
      </c>
      <c r="S96" s="13">
        <v>0.70057899999999995</v>
      </c>
      <c r="T96" s="13">
        <v>9.4696000000000002E-2</v>
      </c>
      <c r="U96" s="13">
        <v>34.818819220833703</v>
      </c>
      <c r="V96" s="13">
        <v>0</v>
      </c>
      <c r="W96" s="13">
        <v>0.229268</v>
      </c>
      <c r="X96" s="13">
        <v>0.559554</v>
      </c>
      <c r="Y96" s="13">
        <v>4.5617999999999999E-2</v>
      </c>
      <c r="Z96" s="13">
        <v>0.12</v>
      </c>
      <c r="AA96" s="13">
        <v>0</v>
      </c>
      <c r="AB96" s="13">
        <v>195.30500580961001</v>
      </c>
      <c r="AC96" s="52">
        <v>6.1902708095752396E-3</v>
      </c>
      <c r="AD96" s="28">
        <v>7.8051267077504597E-3</v>
      </c>
      <c r="AE96" s="28">
        <v>6.7285561089669797E-3</v>
      </c>
      <c r="AF96" s="28">
        <v>6.0533470142353704E-3</v>
      </c>
      <c r="AG96" s="13">
        <v>117.11834790204099</v>
      </c>
      <c r="AH96" s="13">
        <v>0</v>
      </c>
      <c r="AI96" s="13">
        <v>117.11834790204099</v>
      </c>
      <c r="AJ96" s="13">
        <v>0</v>
      </c>
      <c r="AK96" s="13">
        <v>0.90800205213530605</v>
      </c>
      <c r="AL96" s="13">
        <v>0.70246140369754195</v>
      </c>
      <c r="AM96" s="13">
        <v>15.6422711266052</v>
      </c>
      <c r="AN96" s="13">
        <v>218.10934913527399</v>
      </c>
      <c r="AO96" s="13">
        <v>85.348730106627599</v>
      </c>
      <c r="AP96" s="13">
        <v>0</v>
      </c>
      <c r="AQ96" s="12">
        <v>5.7400000000000003E-3</v>
      </c>
      <c r="AR96" s="28">
        <v>7.8051267077504597E-3</v>
      </c>
      <c r="AS96" s="28">
        <v>7.2668414083587197E-3</v>
      </c>
      <c r="AT96" s="28">
        <v>6.0533470142353704E-3</v>
      </c>
      <c r="AU96" s="13">
        <v>119.804842359034</v>
      </c>
      <c r="AV96" s="13">
        <v>0</v>
      </c>
      <c r="AW96" s="13">
        <v>119.804842359034</v>
      </c>
      <c r="AX96" s="13">
        <v>0</v>
      </c>
      <c r="AY96" s="13">
        <v>1.51333675355884</v>
      </c>
      <c r="AZ96" s="13">
        <v>0.70246140369754195</v>
      </c>
      <c r="BA96" s="11">
        <v>238.53538809455401</v>
      </c>
      <c r="BB96" s="11">
        <v>118.73054573552101</v>
      </c>
      <c r="BC96" s="54">
        <v>7.8051267077504597E-3</v>
      </c>
      <c r="BD96" s="55">
        <v>7.8051267077504597E-3</v>
      </c>
      <c r="BE96" s="55">
        <v>6.0533470142353704E-3</v>
      </c>
      <c r="BF96" s="11">
        <v>122.221722396969</v>
      </c>
      <c r="BG96" s="11">
        <v>0</v>
      </c>
      <c r="BH96" s="11">
        <v>122.221722396969</v>
      </c>
      <c r="BI96" s="11">
        <v>0</v>
      </c>
      <c r="BJ96" s="11">
        <v>3.0266735071176898</v>
      </c>
      <c r="BK96" s="11">
        <v>259.267905947435</v>
      </c>
      <c r="BL96" s="15">
        <v>137.046183550466</v>
      </c>
    </row>
    <row r="97" spans="1:64" x14ac:dyDescent="0.35">
      <c r="A97" s="11" t="s">
        <v>181</v>
      </c>
      <c r="B97" t="s">
        <v>984</v>
      </c>
      <c r="C97" t="s">
        <v>886</v>
      </c>
      <c r="D97" s="12" t="s">
        <v>182</v>
      </c>
      <c r="E97" s="13">
        <v>6.3268754357005301</v>
      </c>
      <c r="F97" s="13">
        <v>0.12569008301252099</v>
      </c>
      <c r="G97" s="13">
        <v>0</v>
      </c>
      <c r="H97" s="13">
        <v>2.7141999999999999E-2</v>
      </c>
      <c r="I97" s="13">
        <v>0.11859422290607401</v>
      </c>
      <c r="J97" s="13">
        <v>7.1924290220820098E-4</v>
      </c>
      <c r="K97" s="13">
        <v>1.16403785488959E-3</v>
      </c>
      <c r="L97" s="13">
        <v>0.405395752086115</v>
      </c>
      <c r="M97" s="13">
        <v>0.34339932000000001</v>
      </c>
      <c r="N97" s="13">
        <v>0</v>
      </c>
      <c r="O97" s="13">
        <v>0</v>
      </c>
      <c r="P97" s="13">
        <v>7.7231000000000001E-4</v>
      </c>
      <c r="Q97" s="13">
        <v>0</v>
      </c>
      <c r="R97" s="13">
        <v>0</v>
      </c>
      <c r="S97" s="13">
        <v>0.82886300000000002</v>
      </c>
      <c r="T97" s="13">
        <v>0</v>
      </c>
      <c r="U97" s="13">
        <v>0</v>
      </c>
      <c r="V97" s="13">
        <v>0</v>
      </c>
      <c r="W97" s="13">
        <v>0</v>
      </c>
      <c r="X97" s="13">
        <v>0</v>
      </c>
      <c r="Y97" s="13">
        <v>0</v>
      </c>
      <c r="Z97" s="13">
        <v>0</v>
      </c>
      <c r="AA97" s="13">
        <v>0</v>
      </c>
      <c r="AB97" s="13">
        <v>8.1786154044623398</v>
      </c>
      <c r="AC97" s="52">
        <v>2.5922450881949902E-4</v>
      </c>
      <c r="AD97" s="28">
        <v>1.40659080964328E-4</v>
      </c>
      <c r="AE97" s="28">
        <v>2.1970269953444199E-4</v>
      </c>
      <c r="AF97" s="28">
        <v>0</v>
      </c>
      <c r="AG97" s="13">
        <v>2.1106331513623098</v>
      </c>
      <c r="AH97" s="13">
        <v>0</v>
      </c>
      <c r="AI97" s="13">
        <v>2.1106331513623098</v>
      </c>
      <c r="AJ97" s="13">
        <v>0</v>
      </c>
      <c r="AK97" s="13">
        <v>0</v>
      </c>
      <c r="AL97" s="13">
        <v>1.26593172867895E-2</v>
      </c>
      <c r="AM97" s="13">
        <v>0</v>
      </c>
      <c r="AN97" s="13">
        <v>7.0816541753498496</v>
      </c>
      <c r="AO97" s="13">
        <v>4.9710210239875403</v>
      </c>
      <c r="AP97" s="13">
        <v>0</v>
      </c>
      <c r="AQ97" s="12">
        <v>0</v>
      </c>
      <c r="AR97" s="28">
        <v>1.40659080964328E-4</v>
      </c>
      <c r="AS97" s="28">
        <v>1.8018089024938501E-4</v>
      </c>
      <c r="AT97" s="28">
        <v>0</v>
      </c>
      <c r="AU97" s="13">
        <v>2.1590474635811199</v>
      </c>
      <c r="AV97" s="13">
        <v>0</v>
      </c>
      <c r="AW97" s="13">
        <v>2.1590474635811199</v>
      </c>
      <c r="AX97" s="13">
        <v>0</v>
      </c>
      <c r="AY97" s="13">
        <v>0</v>
      </c>
      <c r="AZ97" s="13">
        <v>1.26593172867895E-2</v>
      </c>
      <c r="BA97" s="11">
        <v>5.8720468375627899</v>
      </c>
      <c r="BB97" s="11">
        <v>3.71299937398167</v>
      </c>
      <c r="BC97" s="54">
        <v>1.40659080964328E-4</v>
      </c>
      <c r="BD97" s="55">
        <v>1.40659080964328E-4</v>
      </c>
      <c r="BE97" s="55">
        <v>0</v>
      </c>
      <c r="BF97" s="11">
        <v>2.2026029544355401</v>
      </c>
      <c r="BG97" s="11">
        <v>0</v>
      </c>
      <c r="BH97" s="11">
        <v>2.2026029544355401</v>
      </c>
      <c r="BI97" s="11">
        <v>0</v>
      </c>
      <c r="BJ97" s="11">
        <v>0</v>
      </c>
      <c r="BK97" s="11">
        <v>4.6177147696151701</v>
      </c>
      <c r="BL97" s="15">
        <v>2.41511181517963</v>
      </c>
    </row>
    <row r="98" spans="1:64" x14ac:dyDescent="0.35">
      <c r="A98" s="11" t="s">
        <v>183</v>
      </c>
      <c r="B98" t="s">
        <v>985</v>
      </c>
      <c r="C98" t="s">
        <v>886</v>
      </c>
      <c r="D98" s="12" t="s">
        <v>184</v>
      </c>
      <c r="E98" s="13">
        <v>9.6891109303993108</v>
      </c>
      <c r="F98" s="13">
        <v>0.32025112914038101</v>
      </c>
      <c r="G98" s="13">
        <v>0</v>
      </c>
      <c r="H98" s="13">
        <v>4.4177000000000001E-2</v>
      </c>
      <c r="I98" s="13">
        <v>0.28342592191955701</v>
      </c>
      <c r="J98" s="13">
        <v>7.1924290220820098E-4</v>
      </c>
      <c r="K98" s="13">
        <v>1.16403785488959E-3</v>
      </c>
      <c r="L98" s="13">
        <v>2.0978729417890101</v>
      </c>
      <c r="M98" s="13">
        <v>0.37421301000000001</v>
      </c>
      <c r="N98" s="13">
        <v>0</v>
      </c>
      <c r="O98" s="13">
        <v>0</v>
      </c>
      <c r="P98" s="13">
        <v>1.0320800000000001E-3</v>
      </c>
      <c r="Q98" s="13">
        <v>0</v>
      </c>
      <c r="R98" s="13">
        <v>0</v>
      </c>
      <c r="S98" s="13">
        <v>0.68503700000000001</v>
      </c>
      <c r="T98" s="13">
        <v>0</v>
      </c>
      <c r="U98" s="13">
        <v>0</v>
      </c>
      <c r="V98" s="13">
        <v>0</v>
      </c>
      <c r="W98" s="13">
        <v>0</v>
      </c>
      <c r="X98" s="13">
        <v>0</v>
      </c>
      <c r="Y98" s="13">
        <v>0</v>
      </c>
      <c r="Z98" s="13">
        <v>0</v>
      </c>
      <c r="AA98" s="13">
        <v>0</v>
      </c>
      <c r="AB98" s="13">
        <v>13.497003294005401</v>
      </c>
      <c r="AC98" s="52">
        <v>4.2779295472369802E-4</v>
      </c>
      <c r="AD98" s="28">
        <v>2.2139409822193501E-4</v>
      </c>
      <c r="AE98" s="28">
        <v>3.5899333588977698E-4</v>
      </c>
      <c r="AF98" s="28">
        <v>0</v>
      </c>
      <c r="AG98" s="13">
        <v>3.3220871345070502</v>
      </c>
      <c r="AH98" s="13">
        <v>0</v>
      </c>
      <c r="AI98" s="13">
        <v>3.3220871345070502</v>
      </c>
      <c r="AJ98" s="13">
        <v>0</v>
      </c>
      <c r="AK98" s="13">
        <v>0</v>
      </c>
      <c r="AL98" s="13">
        <v>1.99254688399742E-2</v>
      </c>
      <c r="AM98" s="13">
        <v>0</v>
      </c>
      <c r="AN98" s="13">
        <v>11.5706349087388</v>
      </c>
      <c r="AO98" s="13">
        <v>8.2485477742317794</v>
      </c>
      <c r="AP98" s="13">
        <v>0</v>
      </c>
      <c r="AQ98" s="12">
        <v>0</v>
      </c>
      <c r="AR98" s="28">
        <v>2.2139409822193501E-4</v>
      </c>
      <c r="AS98" s="28">
        <v>2.9019371705585599E-4</v>
      </c>
      <c r="AT98" s="28">
        <v>0</v>
      </c>
      <c r="AU98" s="13">
        <v>3.39829012773887</v>
      </c>
      <c r="AV98" s="13">
        <v>0</v>
      </c>
      <c r="AW98" s="13">
        <v>3.39829012773887</v>
      </c>
      <c r="AX98" s="13">
        <v>0</v>
      </c>
      <c r="AY98" s="13">
        <v>0</v>
      </c>
      <c r="AZ98" s="13">
        <v>1.99254688399742E-2</v>
      </c>
      <c r="BA98" s="11">
        <v>9.4568720941239004</v>
      </c>
      <c r="BB98" s="11">
        <v>6.05858196638503</v>
      </c>
      <c r="BC98" s="54">
        <v>2.2139409822193501E-4</v>
      </c>
      <c r="BD98" s="55">
        <v>2.2139409822193501E-4</v>
      </c>
      <c r="BE98" s="55">
        <v>0</v>
      </c>
      <c r="BF98" s="11">
        <v>3.4668454499706001</v>
      </c>
      <c r="BG98" s="11">
        <v>0</v>
      </c>
      <c r="BH98" s="11">
        <v>3.4668454499706001</v>
      </c>
      <c r="BI98" s="11">
        <v>0</v>
      </c>
      <c r="BJ98" s="11">
        <v>0</v>
      </c>
      <c r="BK98" s="11">
        <v>7.2681748683139098</v>
      </c>
      <c r="BL98" s="15">
        <v>3.8013294183433102</v>
      </c>
    </row>
    <row r="99" spans="1:64" x14ac:dyDescent="0.35">
      <c r="A99" s="11" t="s">
        <v>185</v>
      </c>
      <c r="B99" t="s">
        <v>986</v>
      </c>
      <c r="C99" t="s">
        <v>886</v>
      </c>
      <c r="D99" s="12" t="s">
        <v>186</v>
      </c>
      <c r="E99" s="13">
        <v>4.6736134271740797</v>
      </c>
      <c r="F99" s="13">
        <v>0.18165361191828899</v>
      </c>
      <c r="G99" s="13">
        <v>0</v>
      </c>
      <c r="H99" s="13">
        <v>2.7141999999999999E-2</v>
      </c>
      <c r="I99" s="13">
        <v>0.183676507651752</v>
      </c>
      <c r="J99" s="13">
        <v>7.1924290220820098E-4</v>
      </c>
      <c r="K99" s="13">
        <v>1.16403785488959E-3</v>
      </c>
      <c r="L99" s="13">
        <v>2.2299922359111002</v>
      </c>
      <c r="M99" s="13">
        <v>0.41760839999999999</v>
      </c>
      <c r="N99" s="13">
        <v>0</v>
      </c>
      <c r="O99" s="13">
        <v>0</v>
      </c>
      <c r="P99" s="13">
        <v>7.7231000000000001E-4</v>
      </c>
      <c r="Q99" s="13">
        <v>0</v>
      </c>
      <c r="R99" s="13">
        <v>0</v>
      </c>
      <c r="S99" s="13">
        <v>0.26018000000000002</v>
      </c>
      <c r="T99" s="13">
        <v>0</v>
      </c>
      <c r="U99" s="13">
        <v>0</v>
      </c>
      <c r="V99" s="13">
        <v>0</v>
      </c>
      <c r="W99" s="13">
        <v>0</v>
      </c>
      <c r="X99" s="13">
        <v>0</v>
      </c>
      <c r="Y99" s="13">
        <v>0</v>
      </c>
      <c r="Z99" s="13">
        <v>0</v>
      </c>
      <c r="AA99" s="13">
        <v>0</v>
      </c>
      <c r="AB99" s="13">
        <v>7.9765217734123199</v>
      </c>
      <c r="AC99" s="52">
        <v>2.5281906979911098E-4</v>
      </c>
      <c r="AD99" s="28">
        <v>1.5043740523641E-4</v>
      </c>
      <c r="AE99" s="28">
        <v>2.1869184827820999E-4</v>
      </c>
      <c r="AF99" s="28">
        <v>0</v>
      </c>
      <c r="AG99" s="13">
        <v>2.2573599409299199</v>
      </c>
      <c r="AH99" s="13">
        <v>0</v>
      </c>
      <c r="AI99" s="13">
        <v>2.2573599409299199</v>
      </c>
      <c r="AJ99" s="13">
        <v>0</v>
      </c>
      <c r="AK99" s="13">
        <v>0</v>
      </c>
      <c r="AL99" s="13">
        <v>1.35393664712769E-2</v>
      </c>
      <c r="AM99" s="13">
        <v>0</v>
      </c>
      <c r="AN99" s="13">
        <v>7.05000980700233</v>
      </c>
      <c r="AO99" s="13">
        <v>4.7926498660724102</v>
      </c>
      <c r="AP99" s="13">
        <v>0</v>
      </c>
      <c r="AQ99" s="12">
        <v>0</v>
      </c>
      <c r="AR99" s="28">
        <v>1.5043740523641E-4</v>
      </c>
      <c r="AS99" s="28">
        <v>1.8456462675731E-4</v>
      </c>
      <c r="AT99" s="28">
        <v>0</v>
      </c>
      <c r="AU99" s="13">
        <v>2.3091399145837399</v>
      </c>
      <c r="AV99" s="13">
        <v>0</v>
      </c>
      <c r="AW99" s="13">
        <v>2.3091399145837399</v>
      </c>
      <c r="AX99" s="13">
        <v>0</v>
      </c>
      <c r="AY99" s="13">
        <v>0</v>
      </c>
      <c r="AZ99" s="13">
        <v>1.35393664712769E-2</v>
      </c>
      <c r="BA99" s="11">
        <v>6.0154836859237202</v>
      </c>
      <c r="BB99" s="11">
        <v>3.7063437713399798</v>
      </c>
      <c r="BC99" s="54">
        <v>1.5043740523641E-4</v>
      </c>
      <c r="BD99" s="55">
        <v>1.5043740523641E-4</v>
      </c>
      <c r="BE99" s="55">
        <v>0</v>
      </c>
      <c r="BF99" s="11">
        <v>2.3557232918034301</v>
      </c>
      <c r="BG99" s="11">
        <v>0</v>
      </c>
      <c r="BH99" s="11">
        <v>2.3557232918034301</v>
      </c>
      <c r="BI99" s="11">
        <v>0</v>
      </c>
      <c r="BJ99" s="11">
        <v>0</v>
      </c>
      <c r="BK99" s="11">
        <v>4.9387286146062896</v>
      </c>
      <c r="BL99" s="15">
        <v>2.58300532280286</v>
      </c>
    </row>
    <row r="100" spans="1:64" x14ac:dyDescent="0.35">
      <c r="A100" s="11" t="s">
        <v>187</v>
      </c>
      <c r="B100" t="s">
        <v>987</v>
      </c>
      <c r="C100" t="s">
        <v>886</v>
      </c>
      <c r="D100" s="12" t="s">
        <v>188</v>
      </c>
      <c r="E100" s="13">
        <v>5.1057883230302901</v>
      </c>
      <c r="F100" s="13">
        <v>0.14112522112604201</v>
      </c>
      <c r="G100" s="13">
        <v>0</v>
      </c>
      <c r="H100" s="13">
        <v>2.7141999999999999E-2</v>
      </c>
      <c r="I100" s="13">
        <v>0.15533977015762601</v>
      </c>
      <c r="J100" s="13">
        <v>7.1924290220820098E-4</v>
      </c>
      <c r="K100" s="13">
        <v>1.16403785488959E-3</v>
      </c>
      <c r="L100" s="13">
        <v>0.31200107929378301</v>
      </c>
      <c r="M100" s="13">
        <v>0.44045078999999998</v>
      </c>
      <c r="N100" s="13">
        <v>0</v>
      </c>
      <c r="O100" s="13">
        <v>0</v>
      </c>
      <c r="P100" s="13">
        <v>9.4799000000000001E-4</v>
      </c>
      <c r="Q100" s="13">
        <v>0</v>
      </c>
      <c r="R100" s="13">
        <v>0</v>
      </c>
      <c r="S100" s="13">
        <v>1.1927030000000001</v>
      </c>
      <c r="T100" s="13">
        <v>0</v>
      </c>
      <c r="U100" s="13">
        <v>0</v>
      </c>
      <c r="V100" s="13">
        <v>0</v>
      </c>
      <c r="W100" s="13">
        <v>0</v>
      </c>
      <c r="X100" s="13">
        <v>0</v>
      </c>
      <c r="Y100" s="13">
        <v>0</v>
      </c>
      <c r="Z100" s="13">
        <v>0</v>
      </c>
      <c r="AA100" s="13">
        <v>0</v>
      </c>
      <c r="AB100" s="13">
        <v>7.3773814543648299</v>
      </c>
      <c r="AC100" s="52">
        <v>2.3382907610967801E-4</v>
      </c>
      <c r="AD100" s="28">
        <v>1.7709653800906E-4</v>
      </c>
      <c r="AE100" s="28">
        <v>2.14918230076138E-4</v>
      </c>
      <c r="AF100" s="28">
        <v>0</v>
      </c>
      <c r="AG100" s="13">
        <v>2.65738849956095</v>
      </c>
      <c r="AH100" s="13">
        <v>0</v>
      </c>
      <c r="AI100" s="13">
        <v>2.65738849956095</v>
      </c>
      <c r="AJ100" s="13">
        <v>0</v>
      </c>
      <c r="AK100" s="13">
        <v>0</v>
      </c>
      <c r="AL100" s="13">
        <v>1.5938688420815399E-2</v>
      </c>
      <c r="AM100" s="13">
        <v>0</v>
      </c>
      <c r="AN100" s="13">
        <v>6.93099192414161</v>
      </c>
      <c r="AO100" s="13">
        <v>4.27360342458066</v>
      </c>
      <c r="AP100" s="13">
        <v>0</v>
      </c>
      <c r="AQ100" s="12">
        <v>0</v>
      </c>
      <c r="AR100" s="28">
        <v>1.7709653800906E-4</v>
      </c>
      <c r="AS100" s="28">
        <v>1.9600738404259899E-4</v>
      </c>
      <c r="AT100" s="28">
        <v>0</v>
      </c>
      <c r="AU100" s="13">
        <v>2.7183444437151398</v>
      </c>
      <c r="AV100" s="13">
        <v>0</v>
      </c>
      <c r="AW100" s="13">
        <v>2.7183444437151398</v>
      </c>
      <c r="AX100" s="13">
        <v>0</v>
      </c>
      <c r="AY100" s="13">
        <v>0</v>
      </c>
      <c r="AZ100" s="13">
        <v>1.5938688420815399E-2</v>
      </c>
      <c r="BA100" s="11">
        <v>6.3899954396753804</v>
      </c>
      <c r="BB100" s="11">
        <v>3.6716509959602401</v>
      </c>
      <c r="BC100" s="54">
        <v>1.7709653800906E-4</v>
      </c>
      <c r="BD100" s="55">
        <v>1.7709653800906E-4</v>
      </c>
      <c r="BE100" s="55">
        <v>0</v>
      </c>
      <c r="BF100" s="11">
        <v>2.7731828984293401</v>
      </c>
      <c r="BG100" s="11">
        <v>0</v>
      </c>
      <c r="BH100" s="11">
        <v>2.7731828984293401</v>
      </c>
      <c r="BI100" s="11">
        <v>0</v>
      </c>
      <c r="BJ100" s="11">
        <v>0</v>
      </c>
      <c r="BK100" s="11">
        <v>5.8139246581565898</v>
      </c>
      <c r="BL100" s="15">
        <v>3.0407417597272501</v>
      </c>
    </row>
    <row r="101" spans="1:64" x14ac:dyDescent="0.35">
      <c r="A101" s="11" t="s">
        <v>189</v>
      </c>
      <c r="B101" t="s">
        <v>988</v>
      </c>
      <c r="C101" t="s">
        <v>886</v>
      </c>
      <c r="D101" s="12" t="s">
        <v>190</v>
      </c>
      <c r="E101" s="13">
        <v>14.995666173615</v>
      </c>
      <c r="F101" s="13">
        <v>1.4409595617123601</v>
      </c>
      <c r="G101" s="13">
        <v>1.4751055473147599E-3</v>
      </c>
      <c r="H101" s="13">
        <v>4.4177000000000001E-2</v>
      </c>
      <c r="I101" s="13">
        <v>0.23440014597091199</v>
      </c>
      <c r="J101" s="13">
        <v>7.1924290220820098E-4</v>
      </c>
      <c r="K101" s="13">
        <v>1.16403785488959E-3</v>
      </c>
      <c r="L101" s="13">
        <v>0.66475561244060399</v>
      </c>
      <c r="M101" s="13">
        <v>0.42714336000000003</v>
      </c>
      <c r="N101" s="13">
        <v>0</v>
      </c>
      <c r="O101" s="13">
        <v>0</v>
      </c>
      <c r="P101" s="13">
        <v>8.4141000000000001E-4</v>
      </c>
      <c r="Q101" s="13">
        <v>0</v>
      </c>
      <c r="R101" s="13">
        <v>0</v>
      </c>
      <c r="S101" s="13">
        <v>0.63492400000000004</v>
      </c>
      <c r="T101" s="13">
        <v>0</v>
      </c>
      <c r="U101" s="13">
        <v>0</v>
      </c>
      <c r="V101" s="13">
        <v>0</v>
      </c>
      <c r="W101" s="13">
        <v>0</v>
      </c>
      <c r="X101" s="13">
        <v>0</v>
      </c>
      <c r="Y101" s="13">
        <v>0</v>
      </c>
      <c r="Z101" s="13">
        <v>0</v>
      </c>
      <c r="AA101" s="13">
        <v>0</v>
      </c>
      <c r="AB101" s="13">
        <v>18.446225650043299</v>
      </c>
      <c r="AC101" s="52">
        <v>5.8466055037838705E-4</v>
      </c>
      <c r="AD101" s="28">
        <v>3.9362335077139501E-4</v>
      </c>
      <c r="AE101" s="28">
        <v>5.2098148384272305E-4</v>
      </c>
      <c r="AF101" s="28">
        <v>0</v>
      </c>
      <c r="AG101" s="13">
        <v>5.9064405056017497</v>
      </c>
      <c r="AH101" s="13">
        <v>0</v>
      </c>
      <c r="AI101" s="13">
        <v>5.9064405056017497</v>
      </c>
      <c r="AJ101" s="13">
        <v>0</v>
      </c>
      <c r="AK101" s="13">
        <v>0</v>
      </c>
      <c r="AL101" s="13">
        <v>3.5426101569425598E-2</v>
      </c>
      <c r="AM101" s="13">
        <v>0</v>
      </c>
      <c r="AN101" s="13">
        <v>16.7981488092753</v>
      </c>
      <c r="AO101" s="13">
        <v>10.8917083036736</v>
      </c>
      <c r="AP101" s="13">
        <v>0</v>
      </c>
      <c r="AQ101" s="12">
        <v>0</v>
      </c>
      <c r="AR101" s="28">
        <v>3.9362335077139501E-4</v>
      </c>
      <c r="AS101" s="28">
        <v>4.5730241730705901E-4</v>
      </c>
      <c r="AT101" s="28">
        <v>0</v>
      </c>
      <c r="AU101" s="13">
        <v>6.0419241421377601</v>
      </c>
      <c r="AV101" s="13">
        <v>0</v>
      </c>
      <c r="AW101" s="13">
        <v>6.0419241421377601</v>
      </c>
      <c r="AX101" s="13">
        <v>0</v>
      </c>
      <c r="AY101" s="13">
        <v>0</v>
      </c>
      <c r="AZ101" s="13">
        <v>3.5426101569425598E-2</v>
      </c>
      <c r="BA101" s="11">
        <v>14.906659522896</v>
      </c>
      <c r="BB101" s="11">
        <v>8.8647353807582405</v>
      </c>
      <c r="BC101" s="54">
        <v>3.9362335077139501E-4</v>
      </c>
      <c r="BD101" s="55">
        <v>3.9362335077139501E-4</v>
      </c>
      <c r="BE101" s="55">
        <v>0</v>
      </c>
      <c r="BF101" s="11">
        <v>6.1638107500771202</v>
      </c>
      <c r="BG101" s="11">
        <v>0</v>
      </c>
      <c r="BH101" s="11">
        <v>6.1638107500771202</v>
      </c>
      <c r="BI101" s="11">
        <v>0</v>
      </c>
      <c r="BJ101" s="11">
        <v>0</v>
      </c>
      <c r="BK101" s="11">
        <v>12.922310796154299</v>
      </c>
      <c r="BL101" s="15">
        <v>6.75850004607722</v>
      </c>
    </row>
    <row r="102" spans="1:64" x14ac:dyDescent="0.35">
      <c r="A102" s="11" t="s">
        <v>191</v>
      </c>
      <c r="B102" t="s">
        <v>989</v>
      </c>
      <c r="C102" t="s">
        <v>903</v>
      </c>
      <c r="D102" s="12" t="s">
        <v>192</v>
      </c>
      <c r="E102" s="13">
        <v>92.038491452394695</v>
      </c>
      <c r="F102" s="13">
        <v>6.8883188932165602</v>
      </c>
      <c r="G102" s="13">
        <v>0</v>
      </c>
      <c r="H102" s="13">
        <v>4.4177000000000001E-2</v>
      </c>
      <c r="I102" s="13">
        <v>2.8399602312069199</v>
      </c>
      <c r="J102" s="13">
        <v>7.1924290220820098E-4</v>
      </c>
      <c r="K102" s="13">
        <v>1.16403785488959E-3</v>
      </c>
      <c r="L102" s="13">
        <v>0</v>
      </c>
      <c r="M102" s="13">
        <v>0.49062918</v>
      </c>
      <c r="N102" s="13">
        <v>4.7685999999999999E-2</v>
      </c>
      <c r="O102" s="13">
        <v>14.336626143376799</v>
      </c>
      <c r="P102" s="13">
        <v>1.1875500000000001E-3</v>
      </c>
      <c r="Q102" s="13">
        <v>3.1028E-2</v>
      </c>
      <c r="R102" s="13">
        <v>6.3261112592615198</v>
      </c>
      <c r="S102" s="13">
        <v>2.9719039999999999</v>
      </c>
      <c r="T102" s="13">
        <v>4.5483999999999997E-2</v>
      </c>
      <c r="U102" s="13">
        <v>32.354028070790903</v>
      </c>
      <c r="V102" s="13">
        <v>0</v>
      </c>
      <c r="W102" s="13">
        <v>0.123929</v>
      </c>
      <c r="X102" s="13">
        <v>0.36532999999999999</v>
      </c>
      <c r="Y102" s="13">
        <v>6.4302999999999999E-2</v>
      </c>
      <c r="Z102" s="13">
        <v>0.137434</v>
      </c>
      <c r="AA102" s="13">
        <v>0</v>
      </c>
      <c r="AB102" s="13">
        <v>159.10851106100401</v>
      </c>
      <c r="AC102" s="52">
        <v>5.04300833198332E-3</v>
      </c>
      <c r="AD102" s="28">
        <v>3.8661986325327401E-3</v>
      </c>
      <c r="AE102" s="28">
        <v>4.6507384321664604E-3</v>
      </c>
      <c r="AF102" s="28">
        <v>6.4655116701288302E-3</v>
      </c>
      <c r="AG102" s="13">
        <v>58.013510024601104</v>
      </c>
      <c r="AH102" s="13">
        <v>0</v>
      </c>
      <c r="AI102" s="13">
        <v>58.013510024601104</v>
      </c>
      <c r="AJ102" s="13">
        <v>0</v>
      </c>
      <c r="AK102" s="13">
        <v>0.96982675051932499</v>
      </c>
      <c r="AL102" s="13">
        <v>0.347957876927946</v>
      </c>
      <c r="AM102" s="13">
        <v>14.336626143376799</v>
      </c>
      <c r="AN102" s="13">
        <v>151.31013737762601</v>
      </c>
      <c r="AO102" s="13">
        <v>78.960001209647601</v>
      </c>
      <c r="AP102" s="13">
        <v>0.21555299999999999</v>
      </c>
      <c r="AQ102" s="12">
        <v>0.13800999999999999</v>
      </c>
      <c r="AR102" s="28">
        <v>3.8661986325327401E-3</v>
      </c>
      <c r="AS102" s="28">
        <v>4.2584685323495998E-3</v>
      </c>
      <c r="AT102" s="28">
        <v>6.4655116701288302E-3</v>
      </c>
      <c r="AU102" s="13">
        <v>59.344240656510003</v>
      </c>
      <c r="AV102" s="13">
        <v>0</v>
      </c>
      <c r="AW102" s="13">
        <v>59.344240656510003</v>
      </c>
      <c r="AX102" s="13">
        <v>0</v>
      </c>
      <c r="AY102" s="13">
        <v>1.6163779175322099</v>
      </c>
      <c r="AZ102" s="13">
        <v>0.347957876927946</v>
      </c>
      <c r="BA102" s="11">
        <v>140.80104947376699</v>
      </c>
      <c r="BB102" s="11">
        <v>81.456808817257198</v>
      </c>
      <c r="BC102" s="54">
        <v>3.8661986325327401E-3</v>
      </c>
      <c r="BD102" s="55">
        <v>3.8661986325327401E-3</v>
      </c>
      <c r="BE102" s="55">
        <v>6.4655116701288302E-3</v>
      </c>
      <c r="BF102" s="11">
        <v>60.541420234438199</v>
      </c>
      <c r="BG102" s="11">
        <v>0</v>
      </c>
      <c r="BH102" s="11">
        <v>60.541420234438199</v>
      </c>
      <c r="BI102" s="11">
        <v>0</v>
      </c>
      <c r="BJ102" s="11">
        <v>3.2327558350644101</v>
      </c>
      <c r="BK102" s="11">
        <v>130.510243016255</v>
      </c>
      <c r="BL102" s="15">
        <v>69.968822781817096</v>
      </c>
    </row>
    <row r="103" spans="1:64" x14ac:dyDescent="0.35">
      <c r="A103" s="11" t="s">
        <v>193</v>
      </c>
      <c r="B103" t="s">
        <v>990</v>
      </c>
      <c r="C103" t="s">
        <v>886</v>
      </c>
      <c r="D103" s="12" t="s">
        <v>194</v>
      </c>
      <c r="E103" s="13">
        <v>9.4978479681894807</v>
      </c>
      <c r="F103" s="13">
        <v>0.144703428413513</v>
      </c>
      <c r="G103" s="13">
        <v>0</v>
      </c>
      <c r="H103" s="13">
        <v>2.7141999999999999E-2</v>
      </c>
      <c r="I103" s="13">
        <v>0.13238203629422801</v>
      </c>
      <c r="J103" s="13">
        <v>7.1924290220820098E-4</v>
      </c>
      <c r="K103" s="13">
        <v>1.16403785488959E-3</v>
      </c>
      <c r="L103" s="13">
        <v>0.39656750637469601</v>
      </c>
      <c r="M103" s="13">
        <v>0.27465081000000002</v>
      </c>
      <c r="N103" s="13">
        <v>0</v>
      </c>
      <c r="O103" s="13">
        <v>0</v>
      </c>
      <c r="P103" s="13">
        <v>7.7231000000000001E-4</v>
      </c>
      <c r="Q103" s="13">
        <v>0</v>
      </c>
      <c r="R103" s="13">
        <v>0</v>
      </c>
      <c r="S103" s="13">
        <v>0.75451100000000004</v>
      </c>
      <c r="T103" s="13">
        <v>0</v>
      </c>
      <c r="U103" s="13">
        <v>0</v>
      </c>
      <c r="V103" s="13">
        <v>0</v>
      </c>
      <c r="W103" s="13">
        <v>0</v>
      </c>
      <c r="X103" s="13">
        <v>0</v>
      </c>
      <c r="Y103" s="13">
        <v>0</v>
      </c>
      <c r="Z103" s="13">
        <v>0</v>
      </c>
      <c r="AA103" s="13">
        <v>0</v>
      </c>
      <c r="AB103" s="13">
        <v>11.230460340029</v>
      </c>
      <c r="AC103" s="52">
        <v>3.5595396304764499E-4</v>
      </c>
      <c r="AD103" s="28">
        <v>2.8485473940967202E-4</v>
      </c>
      <c r="AE103" s="28">
        <v>3.3225422183498699E-4</v>
      </c>
      <c r="AF103" s="28">
        <v>0</v>
      </c>
      <c r="AG103" s="13">
        <v>4.2743337451010301</v>
      </c>
      <c r="AH103" s="13">
        <v>0</v>
      </c>
      <c r="AI103" s="13">
        <v>4.2743337451010301</v>
      </c>
      <c r="AJ103" s="13">
        <v>0</v>
      </c>
      <c r="AK103" s="13">
        <v>0</v>
      </c>
      <c r="AL103" s="13">
        <v>2.5636926546870501E-2</v>
      </c>
      <c r="AM103" s="13">
        <v>0</v>
      </c>
      <c r="AN103" s="13">
        <v>10.716008008460101</v>
      </c>
      <c r="AO103" s="13">
        <v>6.44167426335905</v>
      </c>
      <c r="AP103" s="13">
        <v>0</v>
      </c>
      <c r="AQ103" s="12">
        <v>0</v>
      </c>
      <c r="AR103" s="28">
        <v>2.8485473940967202E-4</v>
      </c>
      <c r="AS103" s="28">
        <v>3.0855448062232899E-4</v>
      </c>
      <c r="AT103" s="28">
        <v>0</v>
      </c>
      <c r="AU103" s="13">
        <v>4.3723796458437301</v>
      </c>
      <c r="AV103" s="13">
        <v>0</v>
      </c>
      <c r="AW103" s="13">
        <v>4.3723796458437301</v>
      </c>
      <c r="AX103" s="13">
        <v>0</v>
      </c>
      <c r="AY103" s="13">
        <v>0</v>
      </c>
      <c r="AZ103" s="13">
        <v>2.5636926546870501E-2</v>
      </c>
      <c r="BA103" s="11">
        <v>10.0596658992164</v>
      </c>
      <c r="BB103" s="11">
        <v>5.6872862533726796</v>
      </c>
      <c r="BC103" s="54">
        <v>2.8485473940967202E-4</v>
      </c>
      <c r="BD103" s="55">
        <v>2.8485473940967202E-4</v>
      </c>
      <c r="BE103" s="55">
        <v>0</v>
      </c>
      <c r="BF103" s="11">
        <v>4.46058573898849</v>
      </c>
      <c r="BG103" s="11">
        <v>0</v>
      </c>
      <c r="BH103" s="11">
        <v>4.46058573898849</v>
      </c>
      <c r="BI103" s="11">
        <v>0</v>
      </c>
      <c r="BJ103" s="11">
        <v>0</v>
      </c>
      <c r="BK103" s="11">
        <v>9.3515322889142691</v>
      </c>
      <c r="BL103" s="15">
        <v>4.89094654992578</v>
      </c>
    </row>
    <row r="104" spans="1:64" x14ac:dyDescent="0.35">
      <c r="A104" s="11" t="s">
        <v>195</v>
      </c>
      <c r="B104" t="s">
        <v>991</v>
      </c>
      <c r="C104" t="s">
        <v>886</v>
      </c>
      <c r="D104" s="12" t="s">
        <v>196</v>
      </c>
      <c r="E104" s="13">
        <v>26.995499125483899</v>
      </c>
      <c r="F104" s="13">
        <v>0.81116174101871696</v>
      </c>
      <c r="G104" s="13">
        <v>0</v>
      </c>
      <c r="H104" s="13">
        <v>4.4177000000000001E-2</v>
      </c>
      <c r="I104" s="13">
        <v>0.54497722907414903</v>
      </c>
      <c r="J104" s="13">
        <v>7.1924290220820098E-4</v>
      </c>
      <c r="K104" s="13">
        <v>1.16403785488959E-3</v>
      </c>
      <c r="L104" s="13">
        <v>0.68198302381113896</v>
      </c>
      <c r="M104" s="13">
        <v>0.66381294000000002</v>
      </c>
      <c r="N104" s="13">
        <v>0</v>
      </c>
      <c r="O104" s="13">
        <v>0</v>
      </c>
      <c r="P104" s="13">
        <v>9.9460999999999994E-4</v>
      </c>
      <c r="Q104" s="13">
        <v>0</v>
      </c>
      <c r="R104" s="13">
        <v>0</v>
      </c>
      <c r="S104" s="13">
        <v>0.91741300000000003</v>
      </c>
      <c r="T104" s="13">
        <v>0</v>
      </c>
      <c r="U104" s="13">
        <v>0</v>
      </c>
      <c r="V104" s="13">
        <v>0</v>
      </c>
      <c r="W104" s="13">
        <v>0</v>
      </c>
      <c r="X104" s="13">
        <v>0</v>
      </c>
      <c r="Y104" s="13">
        <v>0</v>
      </c>
      <c r="Z104" s="13">
        <v>0</v>
      </c>
      <c r="AA104" s="13">
        <v>0</v>
      </c>
      <c r="AB104" s="13">
        <v>30.661901950145001</v>
      </c>
      <c r="AC104" s="52">
        <v>9.7184133003262404E-4</v>
      </c>
      <c r="AD104" s="28">
        <v>4.5797965166468799E-4</v>
      </c>
      <c r="AE104" s="28">
        <v>8.0055410390997902E-4</v>
      </c>
      <c r="AF104" s="28">
        <v>0</v>
      </c>
      <c r="AG104" s="13">
        <v>6.8721267679688403</v>
      </c>
      <c r="AH104" s="13">
        <v>0</v>
      </c>
      <c r="AI104" s="13">
        <v>6.8721267679688403</v>
      </c>
      <c r="AJ104" s="13">
        <v>0</v>
      </c>
      <c r="AK104" s="13">
        <v>0</v>
      </c>
      <c r="AL104" s="13">
        <v>4.1218168649822001E-2</v>
      </c>
      <c r="AM104" s="13">
        <v>0</v>
      </c>
      <c r="AN104" s="13">
        <v>25.799266914217299</v>
      </c>
      <c r="AO104" s="13">
        <v>18.927140146248501</v>
      </c>
      <c r="AP104" s="13">
        <v>0</v>
      </c>
      <c r="AQ104" s="12">
        <v>0</v>
      </c>
      <c r="AR104" s="28">
        <v>4.5797965166468799E-4</v>
      </c>
      <c r="AS104" s="28">
        <v>6.2926687778733399E-4</v>
      </c>
      <c r="AT104" s="28">
        <v>0</v>
      </c>
      <c r="AU104" s="13">
        <v>7.0297615946259198</v>
      </c>
      <c r="AV104" s="13">
        <v>0</v>
      </c>
      <c r="AW104" s="13">
        <v>7.0297615946259198</v>
      </c>
      <c r="AX104" s="13">
        <v>0</v>
      </c>
      <c r="AY104" s="13">
        <v>0</v>
      </c>
      <c r="AZ104" s="13">
        <v>4.1218168649822001E-2</v>
      </c>
      <c r="BA104" s="11">
        <v>20.504645147653399</v>
      </c>
      <c r="BB104" s="11">
        <v>13.4748835530275</v>
      </c>
      <c r="BC104" s="54">
        <v>4.5797965166468799E-4</v>
      </c>
      <c r="BD104" s="55">
        <v>4.5797965166468799E-4</v>
      </c>
      <c r="BE104" s="55">
        <v>0</v>
      </c>
      <c r="BF104" s="11">
        <v>7.17157631709415</v>
      </c>
      <c r="BG104" s="11">
        <v>0</v>
      </c>
      <c r="BH104" s="11">
        <v>7.17157631709415</v>
      </c>
      <c r="BI104" s="11">
        <v>0</v>
      </c>
      <c r="BJ104" s="11">
        <v>0</v>
      </c>
      <c r="BK104" s="11">
        <v>15.0350719425756</v>
      </c>
      <c r="BL104" s="15">
        <v>7.8634956254814696</v>
      </c>
    </row>
    <row r="105" spans="1:64" x14ac:dyDescent="0.35">
      <c r="A105" s="11" t="s">
        <v>197</v>
      </c>
      <c r="B105" t="s">
        <v>992</v>
      </c>
      <c r="C105" t="s">
        <v>936</v>
      </c>
      <c r="D105" s="12" t="s">
        <v>198</v>
      </c>
      <c r="E105" s="13">
        <v>101.815603211999</v>
      </c>
      <c r="F105" s="13">
        <v>5.43385013607005</v>
      </c>
      <c r="G105" s="13">
        <v>0</v>
      </c>
      <c r="H105" s="13">
        <v>2.7141999999999999E-2</v>
      </c>
      <c r="I105" s="13">
        <v>4.4699812906249798</v>
      </c>
      <c r="J105" s="13">
        <v>7.1924290220820098E-4</v>
      </c>
      <c r="K105" s="13">
        <v>1.16403785488959E-3</v>
      </c>
      <c r="L105" s="13">
        <v>0</v>
      </c>
      <c r="M105" s="13">
        <v>0</v>
      </c>
      <c r="N105" s="13">
        <v>8.9453000000000005E-2</v>
      </c>
      <c r="O105" s="13">
        <v>26.865023178013299</v>
      </c>
      <c r="P105" s="13">
        <v>1.0343500000000001E-3</v>
      </c>
      <c r="Q105" s="13">
        <v>5.5483999999999999E-2</v>
      </c>
      <c r="R105" s="13">
        <v>11.3122220669007</v>
      </c>
      <c r="S105" s="13">
        <v>0.58699000000000001</v>
      </c>
      <c r="T105" s="13">
        <v>8.0529000000000003E-2</v>
      </c>
      <c r="U105" s="13">
        <v>59.640150620434497</v>
      </c>
      <c r="V105" s="13">
        <v>0</v>
      </c>
      <c r="W105" s="13">
        <v>0.26954499999999998</v>
      </c>
      <c r="X105" s="13">
        <v>0.74453199999999997</v>
      </c>
      <c r="Y105" s="13">
        <v>6.6586000000000006E-2</v>
      </c>
      <c r="Z105" s="13">
        <v>0.14879200000000001</v>
      </c>
      <c r="AA105" s="13">
        <v>0</v>
      </c>
      <c r="AB105" s="13">
        <v>211.60880113479899</v>
      </c>
      <c r="AC105" s="52">
        <v>6.7070261680384604E-3</v>
      </c>
      <c r="AD105" s="28">
        <v>5.8388496699864796E-3</v>
      </c>
      <c r="AE105" s="28">
        <v>6.41763400202113E-3</v>
      </c>
      <c r="AF105" s="28">
        <v>1.03812304789154E-2</v>
      </c>
      <c r="AG105" s="13">
        <v>87.613750884805697</v>
      </c>
      <c r="AH105" s="13">
        <v>0</v>
      </c>
      <c r="AI105" s="13">
        <v>87.613750884805697</v>
      </c>
      <c r="AJ105" s="13">
        <v>0</v>
      </c>
      <c r="AK105" s="13">
        <v>1.5571845718373101</v>
      </c>
      <c r="AL105" s="13">
        <v>0.52549647029878299</v>
      </c>
      <c r="AM105" s="13">
        <v>26.865023178013299</v>
      </c>
      <c r="AN105" s="13">
        <v>208.79266431054401</v>
      </c>
      <c r="AO105" s="13">
        <v>94.313890247725396</v>
      </c>
      <c r="AP105" s="13">
        <v>0.108179</v>
      </c>
      <c r="AQ105" s="12">
        <v>0.112663</v>
      </c>
      <c r="AR105" s="28">
        <v>5.8388496699864796E-3</v>
      </c>
      <c r="AS105" s="28">
        <v>6.12824183600381E-3</v>
      </c>
      <c r="AT105" s="28">
        <v>1.03812304789154E-2</v>
      </c>
      <c r="AU105" s="13">
        <v>89.623460382290006</v>
      </c>
      <c r="AV105" s="13">
        <v>0</v>
      </c>
      <c r="AW105" s="13">
        <v>89.623460382290006</v>
      </c>
      <c r="AX105" s="13">
        <v>0</v>
      </c>
      <c r="AY105" s="13">
        <v>2.59530761972885</v>
      </c>
      <c r="AZ105" s="13">
        <v>0.52549647029878299</v>
      </c>
      <c r="BA105" s="11">
        <v>202.62883845218499</v>
      </c>
      <c r="BB105" s="11">
        <v>113.005378069895</v>
      </c>
      <c r="BC105" s="54">
        <v>5.8388496699864796E-3</v>
      </c>
      <c r="BD105" s="55">
        <v>5.8388496699864796E-3</v>
      </c>
      <c r="BE105" s="55">
        <v>1.03812304789154E-2</v>
      </c>
      <c r="BF105" s="11">
        <v>91.431477053932596</v>
      </c>
      <c r="BG105" s="11">
        <v>0</v>
      </c>
      <c r="BH105" s="11">
        <v>91.431477053932596</v>
      </c>
      <c r="BI105" s="11">
        <v>0</v>
      </c>
      <c r="BJ105" s="11">
        <v>5.1906152394577001</v>
      </c>
      <c r="BK105" s="11">
        <v>197.09579197144001</v>
      </c>
      <c r="BL105" s="15">
        <v>105.664314917507</v>
      </c>
    </row>
    <row r="106" spans="1:64" x14ac:dyDescent="0.35">
      <c r="A106" s="11" t="s">
        <v>199</v>
      </c>
      <c r="B106" t="s">
        <v>993</v>
      </c>
      <c r="C106" t="s">
        <v>892</v>
      </c>
      <c r="D106" s="12" t="s">
        <v>200</v>
      </c>
      <c r="E106" s="13">
        <v>10.752806594424801</v>
      </c>
      <c r="F106" s="13">
        <v>5.7409063251599397</v>
      </c>
      <c r="G106" s="13">
        <v>0</v>
      </c>
      <c r="H106" s="13">
        <v>0</v>
      </c>
      <c r="I106" s="13">
        <v>0.33896504920337001</v>
      </c>
      <c r="J106" s="13">
        <v>0</v>
      </c>
      <c r="K106" s="13">
        <v>0</v>
      </c>
      <c r="L106" s="13">
        <v>0</v>
      </c>
      <c r="M106" s="13">
        <v>0</v>
      </c>
      <c r="N106" s="13">
        <v>0</v>
      </c>
      <c r="O106" s="13">
        <v>0</v>
      </c>
      <c r="P106" s="13">
        <v>6.4811999999999997E-4</v>
      </c>
      <c r="Q106" s="13">
        <v>0</v>
      </c>
      <c r="R106" s="13">
        <v>0</v>
      </c>
      <c r="S106" s="13">
        <v>0</v>
      </c>
      <c r="T106" s="13">
        <v>0</v>
      </c>
      <c r="U106" s="13">
        <v>0</v>
      </c>
      <c r="V106" s="13">
        <v>0</v>
      </c>
      <c r="W106" s="13">
        <v>0</v>
      </c>
      <c r="X106" s="13">
        <v>0</v>
      </c>
      <c r="Y106" s="13">
        <v>0</v>
      </c>
      <c r="Z106" s="13">
        <v>0</v>
      </c>
      <c r="AA106" s="13">
        <v>0</v>
      </c>
      <c r="AB106" s="13">
        <v>16.833326088788102</v>
      </c>
      <c r="AC106" s="52">
        <v>5.3353904926055297E-4</v>
      </c>
      <c r="AD106" s="28">
        <v>5.0490564058701002E-4</v>
      </c>
      <c r="AE106" s="28">
        <v>5.2399457970270496E-4</v>
      </c>
      <c r="AF106" s="28">
        <v>0</v>
      </c>
      <c r="AG106" s="13">
        <v>7.5762657912078</v>
      </c>
      <c r="AH106" s="13">
        <v>0</v>
      </c>
      <c r="AI106" s="13">
        <v>7.5762657912078</v>
      </c>
      <c r="AJ106" s="13">
        <v>0</v>
      </c>
      <c r="AK106" s="13">
        <v>0</v>
      </c>
      <c r="AL106" s="13">
        <v>4.5441507652830899E-2</v>
      </c>
      <c r="AM106" s="13">
        <v>0</v>
      </c>
      <c r="AN106" s="13">
        <v>16.9051114043837</v>
      </c>
      <c r="AO106" s="13">
        <v>9.3288456131758899</v>
      </c>
      <c r="AP106" s="13">
        <v>0</v>
      </c>
      <c r="AQ106" s="12">
        <v>0</v>
      </c>
      <c r="AR106" s="28">
        <v>5.0490564058701002E-4</v>
      </c>
      <c r="AS106" s="28">
        <v>5.1445011014485695E-4</v>
      </c>
      <c r="AT106" s="28">
        <v>0</v>
      </c>
      <c r="AU106" s="13">
        <v>7.7500523619491304</v>
      </c>
      <c r="AV106" s="13">
        <v>0</v>
      </c>
      <c r="AW106" s="13">
        <v>7.7500523619491304</v>
      </c>
      <c r="AX106" s="13">
        <v>0</v>
      </c>
      <c r="AY106" s="13">
        <v>0</v>
      </c>
      <c r="AZ106" s="13">
        <v>4.5441507652830899E-2</v>
      </c>
      <c r="BA106" s="11">
        <v>16.775087759346199</v>
      </c>
      <c r="BB106" s="11">
        <v>9.0250353973970192</v>
      </c>
      <c r="BC106" s="54">
        <v>5.0490564058701002E-4</v>
      </c>
      <c r="BD106" s="55">
        <v>5.0490564058701002E-4</v>
      </c>
      <c r="BE106" s="55">
        <v>0</v>
      </c>
      <c r="BF106" s="11">
        <v>7.9063978524795999</v>
      </c>
      <c r="BG106" s="11">
        <v>0</v>
      </c>
      <c r="BH106" s="11">
        <v>7.9063978524795999</v>
      </c>
      <c r="BI106" s="11">
        <v>0</v>
      </c>
      <c r="BJ106" s="11">
        <v>0</v>
      </c>
      <c r="BK106" s="11">
        <v>16.575611171467301</v>
      </c>
      <c r="BL106" s="15">
        <v>8.6692133189877101</v>
      </c>
    </row>
    <row r="107" spans="1:64" x14ac:dyDescent="0.35">
      <c r="A107" s="11" t="s">
        <v>201</v>
      </c>
      <c r="B107" t="s">
        <v>994</v>
      </c>
      <c r="C107" t="s">
        <v>886</v>
      </c>
      <c r="D107" s="12" t="s">
        <v>202</v>
      </c>
      <c r="E107" s="13">
        <v>6.6519118549321901</v>
      </c>
      <c r="F107" s="13">
        <v>0.17640178071019699</v>
      </c>
      <c r="G107" s="13">
        <v>0</v>
      </c>
      <c r="H107" s="13">
        <v>2.7141999999999999E-2</v>
      </c>
      <c r="I107" s="13">
        <v>0.257840892405232</v>
      </c>
      <c r="J107" s="13">
        <v>7.1924290220820098E-4</v>
      </c>
      <c r="K107" s="13">
        <v>1.16403785488959E-3</v>
      </c>
      <c r="L107" s="13">
        <v>0</v>
      </c>
      <c r="M107" s="13">
        <v>0.71512098000000002</v>
      </c>
      <c r="N107" s="13">
        <v>0</v>
      </c>
      <c r="O107" s="13">
        <v>0</v>
      </c>
      <c r="P107" s="13">
        <v>9.2551000000000005E-4</v>
      </c>
      <c r="Q107" s="13">
        <v>0</v>
      </c>
      <c r="R107" s="13">
        <v>0</v>
      </c>
      <c r="S107" s="13">
        <v>0.18371000000000001</v>
      </c>
      <c r="T107" s="13">
        <v>0</v>
      </c>
      <c r="U107" s="13">
        <v>0</v>
      </c>
      <c r="V107" s="13">
        <v>0</v>
      </c>
      <c r="W107" s="13">
        <v>0</v>
      </c>
      <c r="X107" s="13">
        <v>0</v>
      </c>
      <c r="Y107" s="13">
        <v>0</v>
      </c>
      <c r="Z107" s="13">
        <v>0</v>
      </c>
      <c r="AA107" s="13">
        <v>0</v>
      </c>
      <c r="AB107" s="13">
        <v>8.0149362988047201</v>
      </c>
      <c r="AC107" s="52">
        <v>2.5403663365117202E-4</v>
      </c>
      <c r="AD107" s="28">
        <v>2.9514446536222901E-4</v>
      </c>
      <c r="AE107" s="28">
        <v>2.6773924422152399E-4</v>
      </c>
      <c r="AF107" s="28">
        <v>0</v>
      </c>
      <c r="AG107" s="13">
        <v>4.4287342755538699</v>
      </c>
      <c r="AH107" s="13">
        <v>0</v>
      </c>
      <c r="AI107" s="13">
        <v>4.4287342755538699</v>
      </c>
      <c r="AJ107" s="13">
        <v>0</v>
      </c>
      <c r="AK107" s="13">
        <v>0</v>
      </c>
      <c r="AL107" s="13">
        <v>2.65630018826006E-2</v>
      </c>
      <c r="AM107" s="13">
        <v>0</v>
      </c>
      <c r="AN107" s="13">
        <v>8.6411469132966694</v>
      </c>
      <c r="AO107" s="13">
        <v>4.2124126377428004</v>
      </c>
      <c r="AP107" s="13">
        <v>0</v>
      </c>
      <c r="AQ107" s="12">
        <v>0</v>
      </c>
      <c r="AR107" s="28">
        <v>2.9514446536222901E-4</v>
      </c>
      <c r="AS107" s="28">
        <v>2.8144185479187699E-4</v>
      </c>
      <c r="AT107" s="28">
        <v>0</v>
      </c>
      <c r="AU107" s="13">
        <v>4.5303218602141504</v>
      </c>
      <c r="AV107" s="13">
        <v>0</v>
      </c>
      <c r="AW107" s="13">
        <v>4.5303218602141504</v>
      </c>
      <c r="AX107" s="13">
        <v>0</v>
      </c>
      <c r="AY107" s="13">
        <v>0</v>
      </c>
      <c r="AZ107" s="13">
        <v>2.65630018826006E-2</v>
      </c>
      <c r="BA107" s="11">
        <v>9.1789036822310806</v>
      </c>
      <c r="BB107" s="11">
        <v>4.6485818220169399</v>
      </c>
      <c r="BC107" s="54">
        <v>2.9514446536222901E-4</v>
      </c>
      <c r="BD107" s="55">
        <v>2.9514446536222901E-4</v>
      </c>
      <c r="BE107" s="55">
        <v>0</v>
      </c>
      <c r="BF107" s="11">
        <v>4.6217141967322402</v>
      </c>
      <c r="BG107" s="11">
        <v>0</v>
      </c>
      <c r="BH107" s="11">
        <v>4.6217141967322402</v>
      </c>
      <c r="BI107" s="11">
        <v>0</v>
      </c>
      <c r="BJ107" s="11">
        <v>0</v>
      </c>
      <c r="BK107" s="11">
        <v>9.6893350043924702</v>
      </c>
      <c r="BL107" s="15">
        <v>5.06762080766023</v>
      </c>
    </row>
    <row r="108" spans="1:64" x14ac:dyDescent="0.35">
      <c r="A108" s="11" t="s">
        <v>203</v>
      </c>
      <c r="B108" t="s">
        <v>995</v>
      </c>
      <c r="C108" t="s">
        <v>886</v>
      </c>
      <c r="D108" s="12" t="s">
        <v>204</v>
      </c>
      <c r="E108" s="13">
        <v>5.4682150736008799</v>
      </c>
      <c r="F108" s="13">
        <v>0.11711629888206</v>
      </c>
      <c r="G108" s="13">
        <v>1.4751055473147599E-3</v>
      </c>
      <c r="H108" s="13">
        <v>2.7141999999999999E-2</v>
      </c>
      <c r="I108" s="13">
        <v>0.110434237806396</v>
      </c>
      <c r="J108" s="13">
        <v>7.1924290220820098E-4</v>
      </c>
      <c r="K108" s="13">
        <v>1.16403785488959E-3</v>
      </c>
      <c r="L108" s="13">
        <v>1.8847208830620299</v>
      </c>
      <c r="M108" s="13">
        <v>0.38283354000000003</v>
      </c>
      <c r="N108" s="13">
        <v>0</v>
      </c>
      <c r="O108" s="13">
        <v>0</v>
      </c>
      <c r="P108" s="13">
        <v>9.4799000000000001E-4</v>
      </c>
      <c r="Q108" s="13">
        <v>0</v>
      </c>
      <c r="R108" s="13">
        <v>0</v>
      </c>
      <c r="S108" s="13">
        <v>0.71416100000000005</v>
      </c>
      <c r="T108" s="13">
        <v>0</v>
      </c>
      <c r="U108" s="13">
        <v>0</v>
      </c>
      <c r="V108" s="13">
        <v>0</v>
      </c>
      <c r="W108" s="13">
        <v>0</v>
      </c>
      <c r="X108" s="13">
        <v>0</v>
      </c>
      <c r="Y108" s="13">
        <v>0</v>
      </c>
      <c r="Z108" s="13">
        <v>0</v>
      </c>
      <c r="AA108" s="13">
        <v>0</v>
      </c>
      <c r="AB108" s="13">
        <v>8.7089294096557808</v>
      </c>
      <c r="AC108" s="52">
        <v>2.76033024774579E-4</v>
      </c>
      <c r="AD108" s="28">
        <v>2.2330633746295999E-4</v>
      </c>
      <c r="AE108" s="28">
        <v>2.58457462337373E-4</v>
      </c>
      <c r="AF108" s="28">
        <v>0</v>
      </c>
      <c r="AG108" s="13">
        <v>3.3507808776182202</v>
      </c>
      <c r="AH108" s="13">
        <v>0</v>
      </c>
      <c r="AI108" s="13">
        <v>3.3507808776182202</v>
      </c>
      <c r="AJ108" s="13">
        <v>0</v>
      </c>
      <c r="AK108" s="13">
        <v>0</v>
      </c>
      <c r="AL108" s="13">
        <v>2.0097570371666401E-2</v>
      </c>
      <c r="AM108" s="13">
        <v>0</v>
      </c>
      <c r="AN108" s="13">
        <v>8.3360375936962203</v>
      </c>
      <c r="AO108" s="13">
        <v>4.9852567160780001</v>
      </c>
      <c r="AP108" s="13">
        <v>0</v>
      </c>
      <c r="AQ108" s="12">
        <v>0</v>
      </c>
      <c r="AR108" s="28">
        <v>2.2330633746295999E-4</v>
      </c>
      <c r="AS108" s="28">
        <v>2.4088189990016599E-4</v>
      </c>
      <c r="AT108" s="28">
        <v>0</v>
      </c>
      <c r="AU108" s="13">
        <v>3.4276420562086898</v>
      </c>
      <c r="AV108" s="13">
        <v>0</v>
      </c>
      <c r="AW108" s="13">
        <v>3.4276420562086898</v>
      </c>
      <c r="AX108" s="13">
        <v>0</v>
      </c>
      <c r="AY108" s="13">
        <v>0</v>
      </c>
      <c r="AZ108" s="13">
        <v>2.0097570371666401E-2</v>
      </c>
      <c r="BA108" s="11">
        <v>7.8534499096895898</v>
      </c>
      <c r="BB108" s="11">
        <v>4.4258078534809</v>
      </c>
      <c r="BC108" s="54">
        <v>2.2330633746295999E-4</v>
      </c>
      <c r="BD108" s="55">
        <v>2.2330633746295999E-4</v>
      </c>
      <c r="BE108" s="55">
        <v>0</v>
      </c>
      <c r="BF108" s="11">
        <v>3.4967895088468</v>
      </c>
      <c r="BG108" s="11">
        <v>0</v>
      </c>
      <c r="BH108" s="11">
        <v>3.4967895088468</v>
      </c>
      <c r="BI108" s="11">
        <v>0</v>
      </c>
      <c r="BJ108" s="11">
        <v>0</v>
      </c>
      <c r="BK108" s="11">
        <v>7.33095201235452</v>
      </c>
      <c r="BL108" s="15">
        <v>3.8341625035077098</v>
      </c>
    </row>
    <row r="109" spans="1:64" x14ac:dyDescent="0.35">
      <c r="A109" s="11" t="s">
        <v>205</v>
      </c>
      <c r="B109" t="s">
        <v>996</v>
      </c>
      <c r="C109" t="s">
        <v>886</v>
      </c>
      <c r="D109" s="12" t="s">
        <v>206</v>
      </c>
      <c r="E109" s="13">
        <v>4.5566394136000703</v>
      </c>
      <c r="F109" s="13">
        <v>0.170446312712699</v>
      </c>
      <c r="G109" s="13">
        <v>0</v>
      </c>
      <c r="H109" s="13">
        <v>2.7141999999999999E-2</v>
      </c>
      <c r="I109" s="13">
        <v>0.21065202790055099</v>
      </c>
      <c r="J109" s="13">
        <v>7.1924290220820098E-4</v>
      </c>
      <c r="K109" s="13">
        <v>1.16403785488959E-3</v>
      </c>
      <c r="L109" s="13">
        <v>1.27764978495774</v>
      </c>
      <c r="M109" s="13">
        <v>0.53994668999999995</v>
      </c>
      <c r="N109" s="13">
        <v>0</v>
      </c>
      <c r="O109" s="13">
        <v>0</v>
      </c>
      <c r="P109" s="13">
        <v>8.4141000000000001E-4</v>
      </c>
      <c r="Q109" s="13">
        <v>0</v>
      </c>
      <c r="R109" s="13">
        <v>0</v>
      </c>
      <c r="S109" s="13">
        <v>0.16892399999999999</v>
      </c>
      <c r="T109" s="13">
        <v>0</v>
      </c>
      <c r="U109" s="13">
        <v>0</v>
      </c>
      <c r="V109" s="13">
        <v>0</v>
      </c>
      <c r="W109" s="13">
        <v>0</v>
      </c>
      <c r="X109" s="13">
        <v>0</v>
      </c>
      <c r="Y109" s="13">
        <v>0</v>
      </c>
      <c r="Z109" s="13">
        <v>0</v>
      </c>
      <c r="AA109" s="13">
        <v>0</v>
      </c>
      <c r="AB109" s="13">
        <v>6.9541249199281596</v>
      </c>
      <c r="AC109" s="52">
        <v>2.20413789802887E-4</v>
      </c>
      <c r="AD109" s="28">
        <v>1.3564928339020499E-4</v>
      </c>
      <c r="AE109" s="28">
        <v>1.9215895433199299E-4</v>
      </c>
      <c r="AF109" s="28">
        <v>0</v>
      </c>
      <c r="AG109" s="13">
        <v>2.03545958440121</v>
      </c>
      <c r="AH109" s="13">
        <v>0</v>
      </c>
      <c r="AI109" s="13">
        <v>2.03545958440121</v>
      </c>
      <c r="AJ109" s="13">
        <v>0</v>
      </c>
      <c r="AK109" s="13">
        <v>0</v>
      </c>
      <c r="AL109" s="13">
        <v>1.22084355051184E-2</v>
      </c>
      <c r="AM109" s="13">
        <v>0</v>
      </c>
      <c r="AN109" s="13">
        <v>6.1949757068316398</v>
      </c>
      <c r="AO109" s="13">
        <v>4.1595161224304302</v>
      </c>
      <c r="AP109" s="13">
        <v>0</v>
      </c>
      <c r="AQ109" s="12">
        <v>0</v>
      </c>
      <c r="AR109" s="28">
        <v>1.3564928339020499E-4</v>
      </c>
      <c r="AS109" s="28">
        <v>1.63904118861099E-4</v>
      </c>
      <c r="AT109" s="28">
        <v>0</v>
      </c>
      <c r="AU109" s="13">
        <v>2.08214954365081</v>
      </c>
      <c r="AV109" s="13">
        <v>0</v>
      </c>
      <c r="AW109" s="13">
        <v>2.08214954365081</v>
      </c>
      <c r="AX109" s="13">
        <v>0</v>
      </c>
      <c r="AY109" s="13">
        <v>0</v>
      </c>
      <c r="AZ109" s="13">
        <v>1.22084355051184E-2</v>
      </c>
      <c r="BA109" s="11">
        <v>5.3422839348952902</v>
      </c>
      <c r="BB109" s="11">
        <v>3.26013439124447</v>
      </c>
      <c r="BC109" s="54">
        <v>1.3564928339020499E-4</v>
      </c>
      <c r="BD109" s="55">
        <v>1.3564928339020499E-4</v>
      </c>
      <c r="BE109" s="55">
        <v>0</v>
      </c>
      <c r="BF109" s="11">
        <v>2.1241537362106202</v>
      </c>
      <c r="BG109" s="11">
        <v>0</v>
      </c>
      <c r="BH109" s="11">
        <v>2.1241537362106202</v>
      </c>
      <c r="BI109" s="11">
        <v>0</v>
      </c>
      <c r="BJ109" s="11">
        <v>0</v>
      </c>
      <c r="BK109" s="11">
        <v>4.4532474910561799</v>
      </c>
      <c r="BL109" s="15">
        <v>2.3290937548455601</v>
      </c>
    </row>
    <row r="110" spans="1:64" x14ac:dyDescent="0.35">
      <c r="A110" s="11" t="s">
        <v>207</v>
      </c>
      <c r="B110" t="s">
        <v>997</v>
      </c>
      <c r="C110" t="s">
        <v>895</v>
      </c>
      <c r="D110" s="12" t="s">
        <v>208</v>
      </c>
      <c r="E110" s="13">
        <v>99.009375765263997</v>
      </c>
      <c r="F110" s="13">
        <v>22.600345054352498</v>
      </c>
      <c r="G110" s="13">
        <v>0</v>
      </c>
      <c r="H110" s="13">
        <v>4.4177000000000001E-2</v>
      </c>
      <c r="I110" s="13">
        <v>2.60427205171354</v>
      </c>
      <c r="J110" s="13">
        <v>7.1924290220820098E-4</v>
      </c>
      <c r="K110" s="13">
        <v>1.16403785488959E-3</v>
      </c>
      <c r="L110" s="13">
        <v>0</v>
      </c>
      <c r="M110" s="13">
        <v>7.8978334800000001</v>
      </c>
      <c r="N110" s="13">
        <v>0.10688300000000001</v>
      </c>
      <c r="O110" s="13">
        <v>14.4659616793544</v>
      </c>
      <c r="P110" s="13">
        <v>1.1875500000000001E-3</v>
      </c>
      <c r="Q110" s="13">
        <v>2.7866999999999999E-2</v>
      </c>
      <c r="R110" s="13">
        <v>5.6815303590886401</v>
      </c>
      <c r="S110" s="13">
        <v>6.93E-2</v>
      </c>
      <c r="T110" s="13">
        <v>8.8731000000000004E-2</v>
      </c>
      <c r="U110" s="13">
        <v>32.616397665491</v>
      </c>
      <c r="V110" s="13">
        <v>0</v>
      </c>
      <c r="W110" s="13">
        <v>0.219974</v>
      </c>
      <c r="X110" s="13">
        <v>0.51331000000000004</v>
      </c>
      <c r="Y110" s="13">
        <v>0.03</v>
      </c>
      <c r="Z110" s="13">
        <v>0.12651200000000001</v>
      </c>
      <c r="AA110" s="13">
        <v>0</v>
      </c>
      <c r="AB110" s="13">
        <v>186.105540886021</v>
      </c>
      <c r="AC110" s="52">
        <v>5.8986900641450997E-3</v>
      </c>
      <c r="AD110" s="28">
        <v>9.4183348423507104E-3</v>
      </c>
      <c r="AE110" s="28">
        <v>7.0719049902136302E-3</v>
      </c>
      <c r="AF110" s="28">
        <v>5.5126288675463198E-3</v>
      </c>
      <c r="AG110" s="13">
        <v>141.32503648262499</v>
      </c>
      <c r="AH110" s="13">
        <v>0</v>
      </c>
      <c r="AI110" s="13">
        <v>141.32503648262499</v>
      </c>
      <c r="AJ110" s="13">
        <v>0</v>
      </c>
      <c r="AK110" s="13">
        <v>0.82689433013194802</v>
      </c>
      <c r="AL110" s="13">
        <v>0.84765013581156401</v>
      </c>
      <c r="AM110" s="13">
        <v>14.4659616793544</v>
      </c>
      <c r="AN110" s="13">
        <v>229.22348094905499</v>
      </c>
      <c r="AO110" s="13">
        <v>73.432482787076097</v>
      </c>
      <c r="AP110" s="13">
        <v>0</v>
      </c>
      <c r="AQ110" s="12">
        <v>8.4460000000000004E-3</v>
      </c>
      <c r="AR110" s="28">
        <v>9.4183348423507104E-3</v>
      </c>
      <c r="AS110" s="28">
        <v>8.2451199162821703E-3</v>
      </c>
      <c r="AT110" s="28">
        <v>5.5126288675463198E-3</v>
      </c>
      <c r="AU110" s="13">
        <v>144.56679094677099</v>
      </c>
      <c r="AV110" s="13">
        <v>0</v>
      </c>
      <c r="AW110" s="13">
        <v>144.56679094677099</v>
      </c>
      <c r="AX110" s="13">
        <v>0</v>
      </c>
      <c r="AY110" s="13">
        <v>1.3781572168865801</v>
      </c>
      <c r="AZ110" s="13">
        <v>0.84765013581156401</v>
      </c>
      <c r="BA110" s="11">
        <v>270.36120440603099</v>
      </c>
      <c r="BB110" s="11">
        <v>125.79441345926</v>
      </c>
      <c r="BC110" s="54">
        <v>9.4183348423507104E-3</v>
      </c>
      <c r="BD110" s="55">
        <v>9.4183348423507104E-3</v>
      </c>
      <c r="BE110" s="55">
        <v>5.5126288675463198E-3</v>
      </c>
      <c r="BF110" s="11">
        <v>147.48320554494401</v>
      </c>
      <c r="BG110" s="11">
        <v>0</v>
      </c>
      <c r="BH110" s="11">
        <v>147.48320554494401</v>
      </c>
      <c r="BI110" s="11">
        <v>0</v>
      </c>
      <c r="BJ110" s="11">
        <v>2.7563144337731602</v>
      </c>
      <c r="BK110" s="11">
        <v>311.960466879016</v>
      </c>
      <c r="BL110" s="15">
        <v>164.47726133407201</v>
      </c>
    </row>
    <row r="111" spans="1:64" x14ac:dyDescent="0.35">
      <c r="A111" s="11" t="s">
        <v>209</v>
      </c>
      <c r="B111" t="s">
        <v>998</v>
      </c>
      <c r="C111" t="s">
        <v>886</v>
      </c>
      <c r="D111" s="12" t="s">
        <v>210</v>
      </c>
      <c r="E111" s="13">
        <v>7.54543691636077</v>
      </c>
      <c r="F111" s="13">
        <v>0.17995651161318599</v>
      </c>
      <c r="G111" s="13">
        <v>0</v>
      </c>
      <c r="H111" s="13">
        <v>2.7141999999999999E-2</v>
      </c>
      <c r="I111" s="13">
        <v>0.22640848343382899</v>
      </c>
      <c r="J111" s="13">
        <v>7.1924290220820098E-4</v>
      </c>
      <c r="K111" s="13">
        <v>1.16403785488959E-3</v>
      </c>
      <c r="L111" s="13">
        <v>0.73065667583263005</v>
      </c>
      <c r="M111" s="13">
        <v>0.61879779000000001</v>
      </c>
      <c r="N111" s="13">
        <v>0</v>
      </c>
      <c r="O111" s="13">
        <v>0</v>
      </c>
      <c r="P111" s="13">
        <v>1.10118E-3</v>
      </c>
      <c r="Q111" s="13">
        <v>0</v>
      </c>
      <c r="R111" s="13">
        <v>0</v>
      </c>
      <c r="S111" s="13">
        <v>0.28253299999999998</v>
      </c>
      <c r="T111" s="13">
        <v>0</v>
      </c>
      <c r="U111" s="13">
        <v>0</v>
      </c>
      <c r="V111" s="13">
        <v>0</v>
      </c>
      <c r="W111" s="13">
        <v>0</v>
      </c>
      <c r="X111" s="13">
        <v>0</v>
      </c>
      <c r="Y111" s="13">
        <v>0</v>
      </c>
      <c r="Z111" s="13">
        <v>0</v>
      </c>
      <c r="AA111" s="13">
        <v>0</v>
      </c>
      <c r="AB111" s="13">
        <v>9.61391583799751</v>
      </c>
      <c r="AC111" s="52">
        <v>3.0471693406406602E-4</v>
      </c>
      <c r="AD111" s="28">
        <v>2.0851156641299201E-4</v>
      </c>
      <c r="AE111" s="28">
        <v>2.7264847818037503E-4</v>
      </c>
      <c r="AF111" s="28">
        <v>0</v>
      </c>
      <c r="AG111" s="13">
        <v>3.1287807477240301</v>
      </c>
      <c r="AH111" s="13">
        <v>0</v>
      </c>
      <c r="AI111" s="13">
        <v>3.1287807477240301</v>
      </c>
      <c r="AJ111" s="13">
        <v>0</v>
      </c>
      <c r="AK111" s="13">
        <v>0</v>
      </c>
      <c r="AL111" s="13">
        <v>1.8766040977169201E-2</v>
      </c>
      <c r="AM111" s="13">
        <v>0</v>
      </c>
      <c r="AN111" s="13">
        <v>8.7913059068955803</v>
      </c>
      <c r="AO111" s="13">
        <v>5.66252515917156</v>
      </c>
      <c r="AP111" s="13">
        <v>0</v>
      </c>
      <c r="AQ111" s="12">
        <v>0</v>
      </c>
      <c r="AR111" s="28">
        <v>2.0851156641299201E-4</v>
      </c>
      <c r="AS111" s="28">
        <v>2.40580022296683E-4</v>
      </c>
      <c r="AT111" s="28">
        <v>0</v>
      </c>
      <c r="AU111" s="13">
        <v>3.2005496232800401</v>
      </c>
      <c r="AV111" s="13">
        <v>0</v>
      </c>
      <c r="AW111" s="13">
        <v>3.2005496232800401</v>
      </c>
      <c r="AX111" s="13">
        <v>0</v>
      </c>
      <c r="AY111" s="13">
        <v>0</v>
      </c>
      <c r="AZ111" s="13">
        <v>1.8766040977169201E-2</v>
      </c>
      <c r="BA111" s="11">
        <v>7.8423014798454904</v>
      </c>
      <c r="BB111" s="11">
        <v>4.6417518565654499</v>
      </c>
      <c r="BC111" s="54">
        <v>2.0851156641299201E-4</v>
      </c>
      <c r="BD111" s="55">
        <v>2.0851156641299201E-4</v>
      </c>
      <c r="BE111" s="55">
        <v>0</v>
      </c>
      <c r="BF111" s="11">
        <v>3.2651158323131</v>
      </c>
      <c r="BG111" s="11">
        <v>0</v>
      </c>
      <c r="BH111" s="11">
        <v>3.2651158323131</v>
      </c>
      <c r="BI111" s="11">
        <v>0</v>
      </c>
      <c r="BJ111" s="11">
        <v>0</v>
      </c>
      <c r="BK111" s="11">
        <v>6.8452526012525903</v>
      </c>
      <c r="BL111" s="15">
        <v>3.5801367689394801</v>
      </c>
    </row>
    <row r="112" spans="1:64" x14ac:dyDescent="0.35">
      <c r="A112" s="11" t="s">
        <v>211</v>
      </c>
      <c r="B112" t="s">
        <v>999</v>
      </c>
      <c r="C112" t="s">
        <v>886</v>
      </c>
      <c r="D112" s="12" t="s">
        <v>212</v>
      </c>
      <c r="E112" s="13">
        <v>2.2194336278608899</v>
      </c>
      <c r="F112" s="13">
        <v>7.2274199089299093E-2</v>
      </c>
      <c r="G112" s="13">
        <v>0</v>
      </c>
      <c r="H112" s="13">
        <v>2.7141999999999999E-2</v>
      </c>
      <c r="I112" s="13">
        <v>0.125063664007522</v>
      </c>
      <c r="J112" s="13">
        <v>7.1924290220820098E-4</v>
      </c>
      <c r="K112" s="13">
        <v>1.16403785488959E-3</v>
      </c>
      <c r="L112" s="13">
        <v>0.33778989449570501</v>
      </c>
      <c r="M112" s="13">
        <v>0.40143885000000001</v>
      </c>
      <c r="N112" s="13">
        <v>0</v>
      </c>
      <c r="O112" s="13">
        <v>0</v>
      </c>
      <c r="P112" s="13">
        <v>8.7887999999999996E-4</v>
      </c>
      <c r="Q112" s="13">
        <v>0</v>
      </c>
      <c r="R112" s="13">
        <v>0</v>
      </c>
      <c r="S112" s="13">
        <v>6.1599999999999997E-3</v>
      </c>
      <c r="T112" s="13">
        <v>0</v>
      </c>
      <c r="U112" s="13">
        <v>0</v>
      </c>
      <c r="V112" s="13">
        <v>0</v>
      </c>
      <c r="W112" s="13">
        <v>0</v>
      </c>
      <c r="X112" s="13">
        <v>0</v>
      </c>
      <c r="Y112" s="13">
        <v>0</v>
      </c>
      <c r="Z112" s="13">
        <v>0</v>
      </c>
      <c r="AA112" s="13">
        <v>0</v>
      </c>
      <c r="AB112" s="13">
        <v>3.19206439621051</v>
      </c>
      <c r="AC112" s="52">
        <v>1.0117376650042899E-4</v>
      </c>
      <c r="AD112" s="28">
        <v>1.45407731946509E-4</v>
      </c>
      <c r="AE112" s="28">
        <v>1.15918421649122E-4</v>
      </c>
      <c r="AF112" s="28">
        <v>0</v>
      </c>
      <c r="AG112" s="13">
        <v>2.18188813268686</v>
      </c>
      <c r="AH112" s="13">
        <v>0</v>
      </c>
      <c r="AI112" s="13">
        <v>2.18188813268686</v>
      </c>
      <c r="AJ112" s="13">
        <v>0</v>
      </c>
      <c r="AK112" s="13">
        <v>0</v>
      </c>
      <c r="AL112" s="13">
        <v>1.3086695875185799E-2</v>
      </c>
      <c r="AM112" s="13">
        <v>0</v>
      </c>
      <c r="AN112" s="13">
        <v>3.74279383342436</v>
      </c>
      <c r="AO112" s="13">
        <v>1.56090570073751</v>
      </c>
      <c r="AP112" s="13">
        <v>0</v>
      </c>
      <c r="AQ112" s="12">
        <v>0</v>
      </c>
      <c r="AR112" s="28">
        <v>1.45407731946509E-4</v>
      </c>
      <c r="AS112" s="28">
        <v>1.3066307679781601E-4</v>
      </c>
      <c r="AT112" s="28">
        <v>0</v>
      </c>
      <c r="AU112" s="13">
        <v>2.2319369122268902</v>
      </c>
      <c r="AV112" s="13">
        <v>0</v>
      </c>
      <c r="AW112" s="13">
        <v>2.2319369122268902</v>
      </c>
      <c r="AX112" s="13">
        <v>0</v>
      </c>
      <c r="AY112" s="13">
        <v>0</v>
      </c>
      <c r="AZ112" s="13">
        <v>1.3086695875185799E-2</v>
      </c>
      <c r="BA112" s="11">
        <v>4.26218103928933</v>
      </c>
      <c r="BB112" s="11">
        <v>2.0302441270624398</v>
      </c>
      <c r="BC112" s="54">
        <v>1.45407731946509E-4</v>
      </c>
      <c r="BD112" s="55">
        <v>1.45407731946509E-4</v>
      </c>
      <c r="BE112" s="55">
        <v>0</v>
      </c>
      <c r="BF112" s="11">
        <v>2.2769628365791501</v>
      </c>
      <c r="BG112" s="11">
        <v>0</v>
      </c>
      <c r="BH112" s="11">
        <v>2.2769628365791501</v>
      </c>
      <c r="BI112" s="11">
        <v>0</v>
      </c>
      <c r="BJ112" s="11">
        <v>0</v>
      </c>
      <c r="BK112" s="11">
        <v>4.7736088336587601</v>
      </c>
      <c r="BL112" s="15">
        <v>2.49664599707961</v>
      </c>
    </row>
    <row r="113" spans="1:64" x14ac:dyDescent="0.35">
      <c r="A113" s="11" t="s">
        <v>213</v>
      </c>
      <c r="B113" t="s">
        <v>1000</v>
      </c>
      <c r="C113" t="s">
        <v>886</v>
      </c>
      <c r="D113" s="12" t="s">
        <v>214</v>
      </c>
      <c r="E113" s="13">
        <v>6.4024713537107596</v>
      </c>
      <c r="F113" s="13">
        <v>0.29987572054291101</v>
      </c>
      <c r="G113" s="13">
        <v>0</v>
      </c>
      <c r="H113" s="13">
        <v>2.7141999999999999E-2</v>
      </c>
      <c r="I113" s="13">
        <v>0.117423283340201</v>
      </c>
      <c r="J113" s="13">
        <v>7.1924290220820098E-4</v>
      </c>
      <c r="K113" s="13">
        <v>1.16403785488959E-3</v>
      </c>
      <c r="L113" s="13">
        <v>0</v>
      </c>
      <c r="M113" s="13">
        <v>0.18140649</v>
      </c>
      <c r="N113" s="13">
        <v>0</v>
      </c>
      <c r="O113" s="13">
        <v>0</v>
      </c>
      <c r="P113" s="13">
        <v>7.7231000000000001E-4</v>
      </c>
      <c r="Q113" s="13">
        <v>0</v>
      </c>
      <c r="R113" s="13">
        <v>0</v>
      </c>
      <c r="S113" s="13">
        <v>4.7600000000000003E-3</v>
      </c>
      <c r="T113" s="13">
        <v>0</v>
      </c>
      <c r="U113" s="13">
        <v>0</v>
      </c>
      <c r="V113" s="13">
        <v>0</v>
      </c>
      <c r="W113" s="13">
        <v>0</v>
      </c>
      <c r="X113" s="13">
        <v>0</v>
      </c>
      <c r="Y113" s="13">
        <v>0</v>
      </c>
      <c r="Z113" s="13">
        <v>0</v>
      </c>
      <c r="AA113" s="13">
        <v>0</v>
      </c>
      <c r="AB113" s="13">
        <v>7.0357344383509703</v>
      </c>
      <c r="AC113" s="52">
        <v>2.23000436353916E-4</v>
      </c>
      <c r="AD113" s="28">
        <v>2.1751808010388201E-4</v>
      </c>
      <c r="AE113" s="28">
        <v>2.21172984270571E-4</v>
      </c>
      <c r="AF113" s="28">
        <v>0</v>
      </c>
      <c r="AG113" s="13">
        <v>3.2639262800555802</v>
      </c>
      <c r="AH113" s="13">
        <v>0</v>
      </c>
      <c r="AI113" s="13">
        <v>3.2639262800555802</v>
      </c>
      <c r="AJ113" s="13">
        <v>0</v>
      </c>
      <c r="AK113" s="13">
        <v>0</v>
      </c>
      <c r="AL113" s="13">
        <v>1.9576627209349301E-2</v>
      </c>
      <c r="AM113" s="13">
        <v>0</v>
      </c>
      <c r="AN113" s="13">
        <v>7.1358783015364402</v>
      </c>
      <c r="AO113" s="13">
        <v>3.87195202148086</v>
      </c>
      <c r="AP113" s="13">
        <v>0</v>
      </c>
      <c r="AQ113" s="12">
        <v>0</v>
      </c>
      <c r="AR113" s="28">
        <v>2.1751808010388201E-4</v>
      </c>
      <c r="AS113" s="28">
        <v>2.19345532187226E-4</v>
      </c>
      <c r="AT113" s="28">
        <v>0</v>
      </c>
      <c r="AU113" s="13">
        <v>3.3387951628265098</v>
      </c>
      <c r="AV113" s="13">
        <v>0</v>
      </c>
      <c r="AW113" s="13">
        <v>3.3387951628265098</v>
      </c>
      <c r="AX113" s="13">
        <v>0</v>
      </c>
      <c r="AY113" s="13">
        <v>0</v>
      </c>
      <c r="AZ113" s="13">
        <v>1.9576627209349301E-2</v>
      </c>
      <c r="BA113" s="11">
        <v>7.1525776471691698</v>
      </c>
      <c r="BB113" s="11">
        <v>3.81378248434266</v>
      </c>
      <c r="BC113" s="54">
        <v>2.1751808010388201E-4</v>
      </c>
      <c r="BD113" s="55">
        <v>2.1751808010388201E-4</v>
      </c>
      <c r="BE113" s="55">
        <v>0</v>
      </c>
      <c r="BF113" s="11">
        <v>3.40615026484824</v>
      </c>
      <c r="BG113" s="11">
        <v>0</v>
      </c>
      <c r="BH113" s="11">
        <v>3.40615026484824</v>
      </c>
      <c r="BI113" s="11">
        <v>0</v>
      </c>
      <c r="BJ113" s="11">
        <v>0</v>
      </c>
      <c r="BK113" s="11">
        <v>7.1409285789998798</v>
      </c>
      <c r="BL113" s="15">
        <v>3.7347783141516402</v>
      </c>
    </row>
    <row r="114" spans="1:64" x14ac:dyDescent="0.35">
      <c r="A114" s="11" t="s">
        <v>215</v>
      </c>
      <c r="B114" t="s">
        <v>1001</v>
      </c>
      <c r="C114" t="s">
        <v>936</v>
      </c>
      <c r="D114" s="12" t="s">
        <v>216</v>
      </c>
      <c r="E114" s="13">
        <v>240.514758588294</v>
      </c>
      <c r="F114" s="13">
        <v>24.909716395233499</v>
      </c>
      <c r="G114" s="13">
        <v>0</v>
      </c>
      <c r="H114" s="13">
        <v>2.7141999999999999E-2</v>
      </c>
      <c r="I114" s="13">
        <v>9.0001854667972694</v>
      </c>
      <c r="J114" s="13">
        <v>7.1924290220820098E-4</v>
      </c>
      <c r="K114" s="13">
        <v>1.16403785488959E-3</v>
      </c>
      <c r="L114" s="13">
        <v>0</v>
      </c>
      <c r="M114" s="13">
        <v>0</v>
      </c>
      <c r="N114" s="13">
        <v>0.24665200000000001</v>
      </c>
      <c r="O114" s="13">
        <v>57.218051007340399</v>
      </c>
      <c r="P114" s="13">
        <v>1.21002E-3</v>
      </c>
      <c r="Q114" s="13">
        <v>0.127022</v>
      </c>
      <c r="R114" s="13">
        <v>25.8977869686627</v>
      </c>
      <c r="S114" s="13">
        <v>1.8075889999999999</v>
      </c>
      <c r="T114" s="13">
        <v>0.22480900000000001</v>
      </c>
      <c r="U114" s="13">
        <v>138.093999332149</v>
      </c>
      <c r="V114" s="13">
        <v>0</v>
      </c>
      <c r="W114" s="13">
        <v>0.57007300000000005</v>
      </c>
      <c r="X114" s="13">
        <v>1.627796</v>
      </c>
      <c r="Y114" s="13">
        <v>0.113583</v>
      </c>
      <c r="Z114" s="13">
        <v>0.18493699999999999</v>
      </c>
      <c r="AA114" s="13">
        <v>0</v>
      </c>
      <c r="AB114" s="13">
        <v>500.567194059234</v>
      </c>
      <c r="AC114" s="52">
        <v>1.5865678796971101E-2</v>
      </c>
      <c r="AD114" s="28">
        <v>1.51264359737204E-2</v>
      </c>
      <c r="AE114" s="28">
        <v>1.56192645225542E-2</v>
      </c>
      <c r="AF114" s="28">
        <v>2.5528812536896602E-2</v>
      </c>
      <c r="AG114" s="13">
        <v>226.976864978881</v>
      </c>
      <c r="AH114" s="13">
        <v>0</v>
      </c>
      <c r="AI114" s="13">
        <v>226.976864978881</v>
      </c>
      <c r="AJ114" s="13">
        <v>0</v>
      </c>
      <c r="AK114" s="13">
        <v>3.82932188053449</v>
      </c>
      <c r="AL114" s="13">
        <v>1.3613792376348399</v>
      </c>
      <c r="AM114" s="13">
        <v>57.218051007340399</v>
      </c>
      <c r="AN114" s="13">
        <v>508.04954028002902</v>
      </c>
      <c r="AO114" s="13">
        <v>223.85462429380701</v>
      </c>
      <c r="AP114" s="13">
        <v>0.111801</v>
      </c>
      <c r="AQ114" s="12">
        <v>0.19290099999999999</v>
      </c>
      <c r="AR114" s="28">
        <v>1.51264359737204E-2</v>
      </c>
      <c r="AS114" s="28">
        <v>1.5372850248137299E-2</v>
      </c>
      <c r="AT114" s="28">
        <v>2.5528812536896602E-2</v>
      </c>
      <c r="AU114" s="13">
        <v>232.18332579867899</v>
      </c>
      <c r="AV114" s="13">
        <v>0</v>
      </c>
      <c r="AW114" s="13">
        <v>232.18332579867899</v>
      </c>
      <c r="AX114" s="13">
        <v>0</v>
      </c>
      <c r="AY114" s="13">
        <v>6.3822031342241496</v>
      </c>
      <c r="AZ114" s="13">
        <v>1.3613792376348399</v>
      </c>
      <c r="BA114" s="11">
        <v>507.96526652427201</v>
      </c>
      <c r="BB114" s="11">
        <v>275.78194072559302</v>
      </c>
      <c r="BC114" s="54">
        <v>1.51264359737204E-2</v>
      </c>
      <c r="BD114" s="55">
        <v>1.51264359737204E-2</v>
      </c>
      <c r="BE114" s="55">
        <v>2.5528812536896602E-2</v>
      </c>
      <c r="BF114" s="11">
        <v>236.86727040571401</v>
      </c>
      <c r="BG114" s="11">
        <v>0</v>
      </c>
      <c r="BH114" s="11">
        <v>236.86727040571401</v>
      </c>
      <c r="BI114" s="11">
        <v>0</v>
      </c>
      <c r="BJ114" s="11">
        <v>12.764406268448299</v>
      </c>
      <c r="BK114" s="11">
        <v>509.656789124981</v>
      </c>
      <c r="BL114" s="15">
        <v>272.78951871926802</v>
      </c>
    </row>
    <row r="115" spans="1:64" x14ac:dyDescent="0.35">
      <c r="A115" s="11" t="s">
        <v>217</v>
      </c>
      <c r="B115" t="s">
        <v>1002</v>
      </c>
      <c r="C115" t="s">
        <v>892</v>
      </c>
      <c r="D115" s="12" t="s">
        <v>218</v>
      </c>
      <c r="E115" s="13">
        <v>22.8911494275659</v>
      </c>
      <c r="F115" s="13">
        <v>14.065863136944399</v>
      </c>
      <c r="G115" s="13">
        <v>0</v>
      </c>
      <c r="H115" s="13">
        <v>0</v>
      </c>
      <c r="I115" s="13">
        <v>0.64313855655574004</v>
      </c>
      <c r="J115" s="13">
        <v>0</v>
      </c>
      <c r="K115" s="13">
        <v>0</v>
      </c>
      <c r="L115" s="13">
        <v>0</v>
      </c>
      <c r="M115" s="13">
        <v>0</v>
      </c>
      <c r="N115" s="13">
        <v>0</v>
      </c>
      <c r="O115" s="13">
        <v>0</v>
      </c>
      <c r="P115" s="13">
        <v>5.4153999999999997E-4</v>
      </c>
      <c r="Q115" s="13">
        <v>0</v>
      </c>
      <c r="R115" s="13">
        <v>0</v>
      </c>
      <c r="S115" s="13">
        <v>0</v>
      </c>
      <c r="T115" s="13">
        <v>0</v>
      </c>
      <c r="U115" s="13">
        <v>0</v>
      </c>
      <c r="V115" s="13">
        <v>0</v>
      </c>
      <c r="W115" s="13">
        <v>0</v>
      </c>
      <c r="X115" s="13">
        <v>0</v>
      </c>
      <c r="Y115" s="13">
        <v>0</v>
      </c>
      <c r="Z115" s="13">
        <v>0</v>
      </c>
      <c r="AA115" s="13">
        <v>0</v>
      </c>
      <c r="AB115" s="13">
        <v>37.600692661065999</v>
      </c>
      <c r="AC115" s="52">
        <v>1.19176909590585E-3</v>
      </c>
      <c r="AD115" s="28">
        <v>1.04421942627661E-3</v>
      </c>
      <c r="AE115" s="28">
        <v>1.14258587269611E-3</v>
      </c>
      <c r="AF115" s="28">
        <v>0</v>
      </c>
      <c r="AG115" s="13">
        <v>15.668836475299299</v>
      </c>
      <c r="AH115" s="13">
        <v>0</v>
      </c>
      <c r="AI115" s="13">
        <v>15.668836475299299</v>
      </c>
      <c r="AJ115" s="13">
        <v>0</v>
      </c>
      <c r="AK115" s="13">
        <v>0</v>
      </c>
      <c r="AL115" s="13">
        <v>9.39797483648947E-2</v>
      </c>
      <c r="AM115" s="13">
        <v>0</v>
      </c>
      <c r="AN115" s="13">
        <v>36.856994841486603</v>
      </c>
      <c r="AO115" s="13">
        <v>21.188158366187299</v>
      </c>
      <c r="AP115" s="13">
        <v>0</v>
      </c>
      <c r="AQ115" s="12">
        <v>0</v>
      </c>
      <c r="AR115" s="28">
        <v>1.04421942627661E-3</v>
      </c>
      <c r="AS115" s="28">
        <v>1.0934026494863599E-3</v>
      </c>
      <c r="AT115" s="28">
        <v>0</v>
      </c>
      <c r="AU115" s="13">
        <v>16.028252767387301</v>
      </c>
      <c r="AV115" s="13">
        <v>0</v>
      </c>
      <c r="AW115" s="13">
        <v>16.028252767387301</v>
      </c>
      <c r="AX115" s="13">
        <v>0</v>
      </c>
      <c r="AY115" s="13">
        <v>0</v>
      </c>
      <c r="AZ115" s="13">
        <v>9.39797483648947E-2</v>
      </c>
      <c r="BA115" s="11">
        <v>35.650857229487997</v>
      </c>
      <c r="BB115" s="11">
        <v>19.6226044621007</v>
      </c>
      <c r="BC115" s="54">
        <v>1.04421942627661E-3</v>
      </c>
      <c r="BD115" s="55">
        <v>1.04421942627661E-3</v>
      </c>
      <c r="BE115" s="55">
        <v>0</v>
      </c>
      <c r="BF115" s="11">
        <v>16.351598330001401</v>
      </c>
      <c r="BG115" s="11">
        <v>0</v>
      </c>
      <c r="BH115" s="11">
        <v>16.351598330001401</v>
      </c>
      <c r="BI115" s="11">
        <v>0</v>
      </c>
      <c r="BJ115" s="11">
        <v>0</v>
      </c>
      <c r="BK115" s="11">
        <v>34.280811692914703</v>
      </c>
      <c r="BL115" s="15">
        <v>17.929213362913199</v>
      </c>
    </row>
    <row r="116" spans="1:64" x14ac:dyDescent="0.35">
      <c r="A116" s="11" t="s">
        <v>219</v>
      </c>
      <c r="B116" t="s">
        <v>1003</v>
      </c>
      <c r="C116" t="s">
        <v>886</v>
      </c>
      <c r="D116" s="12" t="s">
        <v>220</v>
      </c>
      <c r="E116" s="13">
        <v>10.897583564777401</v>
      </c>
      <c r="F116" s="13">
        <v>0.64933083241274303</v>
      </c>
      <c r="G116" s="13">
        <v>0</v>
      </c>
      <c r="H116" s="13">
        <v>2.7141999999999999E-2</v>
      </c>
      <c r="I116" s="13">
        <v>0.182951988795368</v>
      </c>
      <c r="J116" s="13">
        <v>7.1924290220820098E-4</v>
      </c>
      <c r="K116" s="13">
        <v>1.16403785488959E-3</v>
      </c>
      <c r="L116" s="13">
        <v>0.28953814905270597</v>
      </c>
      <c r="M116" s="13">
        <v>0.72984978</v>
      </c>
      <c r="N116" s="13">
        <v>0</v>
      </c>
      <c r="O116" s="13">
        <v>0</v>
      </c>
      <c r="P116" s="13">
        <v>9.9460999999999994E-4</v>
      </c>
      <c r="Q116" s="13">
        <v>0</v>
      </c>
      <c r="R116" s="13">
        <v>0</v>
      </c>
      <c r="S116" s="13">
        <v>0.87178100000000003</v>
      </c>
      <c r="T116" s="13">
        <v>0</v>
      </c>
      <c r="U116" s="13">
        <v>0</v>
      </c>
      <c r="V116" s="13">
        <v>0</v>
      </c>
      <c r="W116" s="13">
        <v>0</v>
      </c>
      <c r="X116" s="13">
        <v>0</v>
      </c>
      <c r="Y116" s="13">
        <v>0</v>
      </c>
      <c r="Z116" s="13">
        <v>0</v>
      </c>
      <c r="AA116" s="13">
        <v>0</v>
      </c>
      <c r="AB116" s="13">
        <v>13.6510552057953</v>
      </c>
      <c r="AC116" s="52">
        <v>4.3267569210546299E-4</v>
      </c>
      <c r="AD116" s="28">
        <v>3.6329369019093998E-4</v>
      </c>
      <c r="AE116" s="28">
        <v>4.0954835813395601E-4</v>
      </c>
      <c r="AF116" s="28">
        <v>0</v>
      </c>
      <c r="AG116" s="13">
        <v>5.4513345383808298</v>
      </c>
      <c r="AH116" s="13">
        <v>0</v>
      </c>
      <c r="AI116" s="13">
        <v>5.4513345383808298</v>
      </c>
      <c r="AJ116" s="13">
        <v>0</v>
      </c>
      <c r="AK116" s="13">
        <v>0</v>
      </c>
      <c r="AL116" s="13">
        <v>3.26964321171846E-2</v>
      </c>
      <c r="AM116" s="13">
        <v>0</v>
      </c>
      <c r="AN116" s="13">
        <v>13.2100276342914</v>
      </c>
      <c r="AO116" s="13">
        <v>7.7586930959105302</v>
      </c>
      <c r="AP116" s="13">
        <v>0</v>
      </c>
      <c r="AQ116" s="12">
        <v>0</v>
      </c>
      <c r="AR116" s="28">
        <v>3.6329369019093998E-4</v>
      </c>
      <c r="AS116" s="28">
        <v>3.8642102416244799E-4</v>
      </c>
      <c r="AT116" s="28">
        <v>0</v>
      </c>
      <c r="AU116" s="13">
        <v>5.5763788229264399</v>
      </c>
      <c r="AV116" s="13">
        <v>0</v>
      </c>
      <c r="AW116" s="13">
        <v>5.5763788229264399</v>
      </c>
      <c r="AX116" s="13">
        <v>0</v>
      </c>
      <c r="AY116" s="13">
        <v>0</v>
      </c>
      <c r="AZ116" s="13">
        <v>3.26964321171846E-2</v>
      </c>
      <c r="BA116" s="11">
        <v>12.5989043324994</v>
      </c>
      <c r="BB116" s="11">
        <v>7.0225255095729198</v>
      </c>
      <c r="BC116" s="54">
        <v>3.6329369019093998E-4</v>
      </c>
      <c r="BD116" s="55">
        <v>3.6329369019093998E-4</v>
      </c>
      <c r="BE116" s="55">
        <v>0</v>
      </c>
      <c r="BF116" s="11">
        <v>5.6888737638296396</v>
      </c>
      <c r="BG116" s="11">
        <v>0</v>
      </c>
      <c r="BH116" s="11">
        <v>5.6888737638296396</v>
      </c>
      <c r="BI116" s="11">
        <v>0</v>
      </c>
      <c r="BJ116" s="11">
        <v>0</v>
      </c>
      <c r="BK116" s="11">
        <v>11.9266145306903</v>
      </c>
      <c r="BL116" s="15">
        <v>6.2377407668606697</v>
      </c>
    </row>
    <row r="117" spans="1:64" x14ac:dyDescent="0.35">
      <c r="A117" s="11" t="s">
        <v>221</v>
      </c>
      <c r="B117" t="s">
        <v>1004</v>
      </c>
      <c r="C117" t="s">
        <v>886</v>
      </c>
      <c r="D117" s="12" t="s">
        <v>222</v>
      </c>
      <c r="E117" s="13">
        <v>2.9281456692402501</v>
      </c>
      <c r="F117" s="13">
        <v>0.139135087377669</v>
      </c>
      <c r="G117" s="13">
        <v>0</v>
      </c>
      <c r="H117" s="13">
        <v>2.7141999999999999E-2</v>
      </c>
      <c r="I117" s="13">
        <v>0.15543490899735299</v>
      </c>
      <c r="J117" s="13">
        <v>7.1924290220820098E-4</v>
      </c>
      <c r="K117" s="13">
        <v>1.16403785488959E-3</v>
      </c>
      <c r="L117" s="13">
        <v>0.21846832854124501</v>
      </c>
      <c r="M117" s="13">
        <v>0.31311551999999998</v>
      </c>
      <c r="N117" s="13">
        <v>0</v>
      </c>
      <c r="O117" s="13">
        <v>0</v>
      </c>
      <c r="P117" s="13">
        <v>9.2551000000000005E-4</v>
      </c>
      <c r="Q117" s="13">
        <v>0</v>
      </c>
      <c r="R117" s="13">
        <v>0</v>
      </c>
      <c r="S117" s="13">
        <v>3.4720000000000001E-2</v>
      </c>
      <c r="T117" s="13">
        <v>0</v>
      </c>
      <c r="U117" s="13">
        <v>0</v>
      </c>
      <c r="V117" s="13">
        <v>0</v>
      </c>
      <c r="W117" s="13">
        <v>0</v>
      </c>
      <c r="X117" s="13">
        <v>0</v>
      </c>
      <c r="Y117" s="13">
        <v>0</v>
      </c>
      <c r="Z117" s="13">
        <v>0</v>
      </c>
      <c r="AA117" s="13">
        <v>0</v>
      </c>
      <c r="AB117" s="13">
        <v>3.8189703049136101</v>
      </c>
      <c r="AC117" s="52">
        <v>1.2104380173535801E-4</v>
      </c>
      <c r="AD117" s="28">
        <v>1.43975855904083E-4</v>
      </c>
      <c r="AE117" s="28">
        <v>1.286878197916E-4</v>
      </c>
      <c r="AF117" s="28">
        <v>0</v>
      </c>
      <c r="AG117" s="13">
        <v>2.1604023884102199</v>
      </c>
      <c r="AH117" s="13">
        <v>0</v>
      </c>
      <c r="AI117" s="13">
        <v>2.1604023884102199</v>
      </c>
      <c r="AJ117" s="13">
        <v>0</v>
      </c>
      <c r="AK117" s="13">
        <v>0</v>
      </c>
      <c r="AL117" s="13">
        <v>1.29578270313675E-2</v>
      </c>
      <c r="AM117" s="13">
        <v>0</v>
      </c>
      <c r="AN117" s="13">
        <v>4.1535238661826304</v>
      </c>
      <c r="AO117" s="13">
        <v>1.9931214777724</v>
      </c>
      <c r="AP117" s="13">
        <v>0</v>
      </c>
      <c r="AQ117" s="12">
        <v>0</v>
      </c>
      <c r="AR117" s="28">
        <v>1.43975855904083E-4</v>
      </c>
      <c r="AS117" s="28">
        <v>1.36331837847841E-4</v>
      </c>
      <c r="AT117" s="28">
        <v>0</v>
      </c>
      <c r="AU117" s="13">
        <v>2.20995832174864</v>
      </c>
      <c r="AV117" s="13">
        <v>0</v>
      </c>
      <c r="AW117" s="13">
        <v>2.20995832174864</v>
      </c>
      <c r="AX117" s="13">
        <v>0</v>
      </c>
      <c r="AY117" s="13">
        <v>0</v>
      </c>
      <c r="AZ117" s="13">
        <v>1.29578270313675E-2</v>
      </c>
      <c r="BA117" s="11">
        <v>4.44639728998607</v>
      </c>
      <c r="BB117" s="11">
        <v>2.2364389682374299</v>
      </c>
      <c r="BC117" s="54">
        <v>1.43975855904083E-4</v>
      </c>
      <c r="BD117" s="55">
        <v>1.43975855904083E-4</v>
      </c>
      <c r="BE117" s="55">
        <v>0</v>
      </c>
      <c r="BF117" s="11">
        <v>2.25454086154696</v>
      </c>
      <c r="BG117" s="11">
        <v>0</v>
      </c>
      <c r="BH117" s="11">
        <v>2.25454086154696</v>
      </c>
      <c r="BI117" s="11">
        <v>0</v>
      </c>
      <c r="BJ117" s="11">
        <v>0</v>
      </c>
      <c r="BK117" s="11">
        <v>4.7266015938556896</v>
      </c>
      <c r="BL117" s="15">
        <v>2.47206073230873</v>
      </c>
    </row>
    <row r="118" spans="1:64" x14ac:dyDescent="0.35">
      <c r="A118" s="11" t="s">
        <v>223</v>
      </c>
      <c r="B118" t="s">
        <v>1005</v>
      </c>
      <c r="C118" t="s">
        <v>886</v>
      </c>
      <c r="D118" s="12" t="s">
        <v>224</v>
      </c>
      <c r="E118" s="13">
        <v>5.8875792641977096</v>
      </c>
      <c r="F118" s="13">
        <v>0.20367310219104301</v>
      </c>
      <c r="G118" s="13">
        <v>0</v>
      </c>
      <c r="H118" s="13">
        <v>2.7141999999999999E-2</v>
      </c>
      <c r="I118" s="13">
        <v>0.123812222346495</v>
      </c>
      <c r="J118" s="13">
        <v>7.1924290220820098E-4</v>
      </c>
      <c r="K118" s="13">
        <v>1.16403785488959E-3</v>
      </c>
      <c r="L118" s="13">
        <v>0</v>
      </c>
      <c r="M118" s="13">
        <v>0.35574794999999998</v>
      </c>
      <c r="N118" s="13">
        <v>0</v>
      </c>
      <c r="O118" s="13">
        <v>0</v>
      </c>
      <c r="P118" s="13">
        <v>8.7887999999999996E-4</v>
      </c>
      <c r="Q118" s="13">
        <v>0</v>
      </c>
      <c r="R118" s="13">
        <v>0</v>
      </c>
      <c r="S118" s="13">
        <v>0.59262800000000004</v>
      </c>
      <c r="T118" s="13">
        <v>0</v>
      </c>
      <c r="U118" s="13">
        <v>0</v>
      </c>
      <c r="V118" s="13">
        <v>0</v>
      </c>
      <c r="W118" s="13">
        <v>0</v>
      </c>
      <c r="X118" s="13">
        <v>0</v>
      </c>
      <c r="Y118" s="13">
        <v>0</v>
      </c>
      <c r="Z118" s="13">
        <v>0</v>
      </c>
      <c r="AA118" s="13">
        <v>0</v>
      </c>
      <c r="AB118" s="13">
        <v>7.1933446994923402</v>
      </c>
      <c r="AC118" s="52">
        <v>2.27995957051343E-4</v>
      </c>
      <c r="AD118" s="28">
        <v>2.4921475058320598E-4</v>
      </c>
      <c r="AE118" s="28">
        <v>2.3506888822863101E-4</v>
      </c>
      <c r="AF118" s="28">
        <v>0</v>
      </c>
      <c r="AG118" s="13">
        <v>3.7395446549433999</v>
      </c>
      <c r="AH118" s="13">
        <v>0</v>
      </c>
      <c r="AI118" s="13">
        <v>3.7395446549433999</v>
      </c>
      <c r="AJ118" s="13">
        <v>0</v>
      </c>
      <c r="AK118" s="13">
        <v>0</v>
      </c>
      <c r="AL118" s="13">
        <v>2.2429327552488498E-2</v>
      </c>
      <c r="AM118" s="13">
        <v>0</v>
      </c>
      <c r="AN118" s="13">
        <v>7.5858355383090901</v>
      </c>
      <c r="AO118" s="13">
        <v>3.8462908833656901</v>
      </c>
      <c r="AP118" s="13">
        <v>0</v>
      </c>
      <c r="AQ118" s="12">
        <v>0</v>
      </c>
      <c r="AR118" s="28">
        <v>2.4921475058320598E-4</v>
      </c>
      <c r="AS118" s="28">
        <v>2.4214181940591801E-4</v>
      </c>
      <c r="AT118" s="28">
        <v>0</v>
      </c>
      <c r="AU118" s="13">
        <v>3.8253234092303599</v>
      </c>
      <c r="AV118" s="13">
        <v>0</v>
      </c>
      <c r="AW118" s="13">
        <v>3.8253234092303599</v>
      </c>
      <c r="AX118" s="13">
        <v>0</v>
      </c>
      <c r="AY118" s="13">
        <v>0</v>
      </c>
      <c r="AZ118" s="13">
        <v>2.2429327552488498E-2</v>
      </c>
      <c r="BA118" s="11">
        <v>7.8967535846933199</v>
      </c>
      <c r="BB118" s="11">
        <v>4.07143017546296</v>
      </c>
      <c r="BC118" s="54">
        <v>2.4921475058320598E-4</v>
      </c>
      <c r="BD118" s="55">
        <v>2.4921475058320598E-4</v>
      </c>
      <c r="BE118" s="55">
        <v>0</v>
      </c>
      <c r="BF118" s="11">
        <v>3.9024934768534099</v>
      </c>
      <c r="BG118" s="11">
        <v>0</v>
      </c>
      <c r="BH118" s="11">
        <v>3.9024934768534099</v>
      </c>
      <c r="BI118" s="11">
        <v>0</v>
      </c>
      <c r="BJ118" s="11">
        <v>0</v>
      </c>
      <c r="BK118" s="11">
        <v>8.18150258543122</v>
      </c>
      <c r="BL118" s="15">
        <v>4.2790091085778101</v>
      </c>
    </row>
    <row r="119" spans="1:64" x14ac:dyDescent="0.35">
      <c r="A119" s="11" t="s">
        <v>225</v>
      </c>
      <c r="B119" t="s">
        <v>1006</v>
      </c>
      <c r="C119" t="s">
        <v>886</v>
      </c>
      <c r="D119" s="12" t="s">
        <v>226</v>
      </c>
      <c r="E119" s="13">
        <v>9.7231691685068498</v>
      </c>
      <c r="F119" s="13">
        <v>0.263379361286742</v>
      </c>
      <c r="G119" s="13">
        <v>0</v>
      </c>
      <c r="H119" s="13">
        <v>2.7141999999999999E-2</v>
      </c>
      <c r="I119" s="13">
        <v>0.21643354200704901</v>
      </c>
      <c r="J119" s="13">
        <v>7.1924290220820098E-4</v>
      </c>
      <c r="K119" s="13">
        <v>1.16403785488959E-3</v>
      </c>
      <c r="L119" s="13">
        <v>4.3987230352893598E-2</v>
      </c>
      <c r="M119" s="13">
        <v>0.48477540000000002</v>
      </c>
      <c r="N119" s="13">
        <v>0</v>
      </c>
      <c r="O119" s="13">
        <v>0</v>
      </c>
      <c r="P119" s="13">
        <v>9.2551000000000005E-4</v>
      </c>
      <c r="Q119" s="13">
        <v>0</v>
      </c>
      <c r="R119" s="13">
        <v>0</v>
      </c>
      <c r="S119" s="13">
        <v>0.431593</v>
      </c>
      <c r="T119" s="13">
        <v>0</v>
      </c>
      <c r="U119" s="13">
        <v>0</v>
      </c>
      <c r="V119" s="13">
        <v>0</v>
      </c>
      <c r="W119" s="13">
        <v>0</v>
      </c>
      <c r="X119" s="13">
        <v>0</v>
      </c>
      <c r="Y119" s="13">
        <v>0</v>
      </c>
      <c r="Z119" s="13">
        <v>0</v>
      </c>
      <c r="AA119" s="13">
        <v>0</v>
      </c>
      <c r="AB119" s="13">
        <v>11.1932884929106</v>
      </c>
      <c r="AC119" s="52">
        <v>3.54775786383913E-4</v>
      </c>
      <c r="AD119" s="28">
        <v>2.24962593821513E-4</v>
      </c>
      <c r="AE119" s="28">
        <v>3.1150472219644597E-4</v>
      </c>
      <c r="AF119" s="28">
        <v>0</v>
      </c>
      <c r="AG119" s="13">
        <v>3.3756335181555399</v>
      </c>
      <c r="AH119" s="13">
        <v>0</v>
      </c>
      <c r="AI119" s="13">
        <v>3.3756335181555399</v>
      </c>
      <c r="AJ119" s="13">
        <v>0</v>
      </c>
      <c r="AK119" s="13">
        <v>0</v>
      </c>
      <c r="AL119" s="13">
        <v>2.02466334439362E-2</v>
      </c>
      <c r="AM119" s="13">
        <v>0</v>
      </c>
      <c r="AN119" s="13">
        <v>10.042996850602</v>
      </c>
      <c r="AO119" s="13">
        <v>6.6673633324464596</v>
      </c>
      <c r="AP119" s="13">
        <v>0</v>
      </c>
      <c r="AQ119" s="12">
        <v>0</v>
      </c>
      <c r="AR119" s="28">
        <v>2.24962593821513E-4</v>
      </c>
      <c r="AS119" s="28">
        <v>2.6823365800897998E-4</v>
      </c>
      <c r="AT119" s="28">
        <v>0</v>
      </c>
      <c r="AU119" s="13">
        <v>3.4530647737855298</v>
      </c>
      <c r="AV119" s="13">
        <v>0</v>
      </c>
      <c r="AW119" s="13">
        <v>3.4530647737855298</v>
      </c>
      <c r="AX119" s="13">
        <v>0</v>
      </c>
      <c r="AY119" s="13">
        <v>0</v>
      </c>
      <c r="AZ119" s="13">
        <v>2.02466334439362E-2</v>
      </c>
      <c r="BA119" s="11">
        <v>8.7430637206525503</v>
      </c>
      <c r="BB119" s="11">
        <v>5.2899989468670201</v>
      </c>
      <c r="BC119" s="54">
        <v>2.24962593821513E-4</v>
      </c>
      <c r="BD119" s="55">
        <v>2.24962593821513E-4</v>
      </c>
      <c r="BE119" s="55">
        <v>0</v>
      </c>
      <c r="BF119" s="11">
        <v>3.5227250909908201</v>
      </c>
      <c r="BG119" s="11">
        <v>0</v>
      </c>
      <c r="BH119" s="11">
        <v>3.5227250909908201</v>
      </c>
      <c r="BI119" s="11">
        <v>0</v>
      </c>
      <c r="BJ119" s="11">
        <v>0</v>
      </c>
      <c r="BK119" s="11">
        <v>7.3853254619514104</v>
      </c>
      <c r="BL119" s="15">
        <v>3.8626003709606</v>
      </c>
    </row>
    <row r="120" spans="1:64" x14ac:dyDescent="0.35">
      <c r="A120" s="11" t="s">
        <v>227</v>
      </c>
      <c r="B120" t="s">
        <v>1007</v>
      </c>
      <c r="C120" t="s">
        <v>886</v>
      </c>
      <c r="D120" s="12" t="s">
        <v>228</v>
      </c>
      <c r="E120" s="13">
        <v>5.6390165673337904</v>
      </c>
      <c r="F120" s="13">
        <v>0.20996011841461501</v>
      </c>
      <c r="G120" s="13">
        <v>0</v>
      </c>
      <c r="H120" s="13">
        <v>2.7141999999999999E-2</v>
      </c>
      <c r="I120" s="13">
        <v>9.7136755361451194E-2</v>
      </c>
      <c r="J120" s="13">
        <v>7.1924290220820098E-4</v>
      </c>
      <c r="K120" s="13">
        <v>1.16403785488959E-3</v>
      </c>
      <c r="L120" s="13">
        <v>0.23897595636264099</v>
      </c>
      <c r="M120" s="13">
        <v>0.18317006999999999</v>
      </c>
      <c r="N120" s="13">
        <v>0</v>
      </c>
      <c r="O120" s="13">
        <v>0</v>
      </c>
      <c r="P120" s="13">
        <v>7.7231000000000001E-4</v>
      </c>
      <c r="Q120" s="13">
        <v>0</v>
      </c>
      <c r="R120" s="13">
        <v>0</v>
      </c>
      <c r="S120" s="13">
        <v>0.44318600000000002</v>
      </c>
      <c r="T120" s="13">
        <v>0</v>
      </c>
      <c r="U120" s="13">
        <v>0</v>
      </c>
      <c r="V120" s="13">
        <v>0</v>
      </c>
      <c r="W120" s="13">
        <v>0</v>
      </c>
      <c r="X120" s="13">
        <v>0</v>
      </c>
      <c r="Y120" s="13">
        <v>0</v>
      </c>
      <c r="Z120" s="13">
        <v>0</v>
      </c>
      <c r="AA120" s="13">
        <v>0</v>
      </c>
      <c r="AB120" s="13">
        <v>6.8412430582296002</v>
      </c>
      <c r="AC120" s="52">
        <v>2.1683595373818201E-4</v>
      </c>
      <c r="AD120" s="28">
        <v>1.4740882489435399E-4</v>
      </c>
      <c r="AE120" s="28">
        <v>1.9369357745690601E-4</v>
      </c>
      <c r="AF120" s="28">
        <v>0</v>
      </c>
      <c r="AG120" s="13">
        <v>2.2119151532369798</v>
      </c>
      <c r="AH120" s="13">
        <v>0</v>
      </c>
      <c r="AI120" s="13">
        <v>2.2119151532369798</v>
      </c>
      <c r="AJ120" s="13">
        <v>0</v>
      </c>
      <c r="AK120" s="13">
        <v>0</v>
      </c>
      <c r="AL120" s="13">
        <v>1.32667942404918E-2</v>
      </c>
      <c r="AM120" s="13">
        <v>0</v>
      </c>
      <c r="AN120" s="13">
        <v>6.2454109872072996</v>
      </c>
      <c r="AO120" s="13">
        <v>4.0334958339703197</v>
      </c>
      <c r="AP120" s="13">
        <v>0</v>
      </c>
      <c r="AQ120" s="12">
        <v>0</v>
      </c>
      <c r="AR120" s="28">
        <v>1.4740882489435399E-4</v>
      </c>
      <c r="AS120" s="28">
        <v>1.7055120117562999E-4</v>
      </c>
      <c r="AT120" s="28">
        <v>0</v>
      </c>
      <c r="AU120" s="13">
        <v>2.26265270123826</v>
      </c>
      <c r="AV120" s="13">
        <v>0</v>
      </c>
      <c r="AW120" s="13">
        <v>2.26265270123826</v>
      </c>
      <c r="AX120" s="13">
        <v>0</v>
      </c>
      <c r="AY120" s="13">
        <v>0</v>
      </c>
      <c r="AZ120" s="13">
        <v>1.32667942404918E-2</v>
      </c>
      <c r="BA120" s="11">
        <v>5.5595019047087399</v>
      </c>
      <c r="BB120" s="11">
        <v>3.2968492034704799</v>
      </c>
      <c r="BC120" s="54">
        <v>1.4740882489435399E-4</v>
      </c>
      <c r="BD120" s="55">
        <v>1.4740882489435399E-4</v>
      </c>
      <c r="BE120" s="55">
        <v>0</v>
      </c>
      <c r="BF120" s="11">
        <v>2.30829826980397</v>
      </c>
      <c r="BG120" s="11">
        <v>0</v>
      </c>
      <c r="BH120" s="11">
        <v>2.30829826980397</v>
      </c>
      <c r="BI120" s="11">
        <v>0</v>
      </c>
      <c r="BJ120" s="11">
        <v>0</v>
      </c>
      <c r="BK120" s="11">
        <v>4.8393029672851302</v>
      </c>
      <c r="BL120" s="15">
        <v>2.5310046974811602</v>
      </c>
    </row>
    <row r="121" spans="1:64" x14ac:dyDescent="0.35">
      <c r="A121" s="11" t="s">
        <v>229</v>
      </c>
      <c r="B121" t="s">
        <v>1008</v>
      </c>
      <c r="C121" t="s">
        <v>886</v>
      </c>
      <c r="D121" s="12" t="s">
        <v>230</v>
      </c>
      <c r="E121" s="13">
        <v>4.2906065722748998</v>
      </c>
      <c r="F121" s="13">
        <v>0.121321194301635</v>
      </c>
      <c r="G121" s="13">
        <v>0</v>
      </c>
      <c r="H121" s="13">
        <v>2.7141999999999999E-2</v>
      </c>
      <c r="I121" s="13">
        <v>7.7179554135603401E-2</v>
      </c>
      <c r="J121" s="13">
        <v>7.1924290220820098E-4</v>
      </c>
      <c r="K121" s="13">
        <v>1.16403785488959E-3</v>
      </c>
      <c r="L121" s="13">
        <v>1.05102930285461</v>
      </c>
      <c r="M121" s="13">
        <v>0.14734410000000001</v>
      </c>
      <c r="N121" s="13">
        <v>0</v>
      </c>
      <c r="O121" s="13">
        <v>0</v>
      </c>
      <c r="P121" s="13">
        <v>7.7231000000000001E-4</v>
      </c>
      <c r="Q121" s="13">
        <v>0</v>
      </c>
      <c r="R121" s="13">
        <v>0</v>
      </c>
      <c r="S121" s="13">
        <v>0.22531699999999999</v>
      </c>
      <c r="T121" s="13">
        <v>0</v>
      </c>
      <c r="U121" s="13">
        <v>0</v>
      </c>
      <c r="V121" s="13">
        <v>0</v>
      </c>
      <c r="W121" s="13">
        <v>0</v>
      </c>
      <c r="X121" s="13">
        <v>0</v>
      </c>
      <c r="Y121" s="13">
        <v>0</v>
      </c>
      <c r="Z121" s="13">
        <v>0</v>
      </c>
      <c r="AA121" s="13">
        <v>0</v>
      </c>
      <c r="AB121" s="13">
        <v>5.9425953143238504</v>
      </c>
      <c r="AC121" s="52">
        <v>1.88352951604517E-4</v>
      </c>
      <c r="AD121" s="28">
        <v>1.3279865832083399E-4</v>
      </c>
      <c r="AE121" s="28">
        <v>1.6983485384328999E-4</v>
      </c>
      <c r="AF121" s="28">
        <v>0</v>
      </c>
      <c r="AG121" s="13">
        <v>1.9926850707880901</v>
      </c>
      <c r="AH121" s="13">
        <v>0</v>
      </c>
      <c r="AI121" s="13">
        <v>1.9926850707880901</v>
      </c>
      <c r="AJ121" s="13">
        <v>0</v>
      </c>
      <c r="AK121" s="13">
        <v>0</v>
      </c>
      <c r="AL121" s="13">
        <v>1.19518792488751E-2</v>
      </c>
      <c r="AM121" s="13">
        <v>0</v>
      </c>
      <c r="AN121" s="13">
        <v>5.4764350698611901</v>
      </c>
      <c r="AO121" s="13">
        <v>3.4837499990730998</v>
      </c>
      <c r="AP121" s="13">
        <v>0</v>
      </c>
      <c r="AQ121" s="12">
        <v>0</v>
      </c>
      <c r="AR121" s="28">
        <v>1.3279865832083399E-4</v>
      </c>
      <c r="AS121" s="28">
        <v>1.51316756082062E-4</v>
      </c>
      <c r="AT121" s="28">
        <v>0</v>
      </c>
      <c r="AU121" s="13">
        <v>2.0383938559024601</v>
      </c>
      <c r="AV121" s="13">
        <v>0</v>
      </c>
      <c r="AW121" s="13">
        <v>2.0383938559024601</v>
      </c>
      <c r="AX121" s="13">
        <v>0</v>
      </c>
      <c r="AY121" s="13">
        <v>0</v>
      </c>
      <c r="AZ121" s="13">
        <v>1.19518792488751E-2</v>
      </c>
      <c r="BA121" s="11">
        <v>4.9326929798657204</v>
      </c>
      <c r="BB121" s="11">
        <v>2.8942991239632598</v>
      </c>
      <c r="BC121" s="54">
        <v>1.3279865832083399E-4</v>
      </c>
      <c r="BD121" s="55">
        <v>1.3279865832083399E-4</v>
      </c>
      <c r="BE121" s="55">
        <v>0</v>
      </c>
      <c r="BF121" s="11">
        <v>2.0795153441726701</v>
      </c>
      <c r="BG121" s="11">
        <v>0</v>
      </c>
      <c r="BH121" s="11">
        <v>2.0795153441726701</v>
      </c>
      <c r="BI121" s="11">
        <v>0</v>
      </c>
      <c r="BJ121" s="11">
        <v>0</v>
      </c>
      <c r="BK121" s="11">
        <v>4.35966395990254</v>
      </c>
      <c r="BL121" s="15">
        <v>2.2801486157298698</v>
      </c>
    </row>
    <row r="122" spans="1:64" x14ac:dyDescent="0.35">
      <c r="A122" s="11" t="s">
        <v>231</v>
      </c>
      <c r="B122" t="s">
        <v>1009</v>
      </c>
      <c r="C122" t="s">
        <v>898</v>
      </c>
      <c r="D122" s="12" t="s">
        <v>232</v>
      </c>
      <c r="E122" s="13">
        <v>80.059877821517702</v>
      </c>
      <c r="F122" s="13">
        <v>19.439641563303901</v>
      </c>
      <c r="G122" s="13">
        <v>0</v>
      </c>
      <c r="H122" s="13">
        <v>2.7141999999999999E-2</v>
      </c>
      <c r="I122" s="13">
        <v>1.9457356398665699</v>
      </c>
      <c r="J122" s="13">
        <v>7.1924290220820098E-4</v>
      </c>
      <c r="K122" s="13">
        <v>1.16403785488959E-3</v>
      </c>
      <c r="L122" s="13">
        <v>0</v>
      </c>
      <c r="M122" s="13">
        <v>0.61294554000000001</v>
      </c>
      <c r="N122" s="13">
        <v>3.8149000000000002E-2</v>
      </c>
      <c r="O122" s="13">
        <v>14.047283882670801</v>
      </c>
      <c r="P122" s="13">
        <v>1.1875500000000001E-3</v>
      </c>
      <c r="Q122" s="13">
        <v>2.4317999999999999E-2</v>
      </c>
      <c r="R122" s="13">
        <v>4.9581197842126103</v>
      </c>
      <c r="S122" s="13">
        <v>0.21046400000000001</v>
      </c>
      <c r="T122" s="13">
        <v>4.3619999999999999E-2</v>
      </c>
      <c r="U122" s="13">
        <v>30.388307039689799</v>
      </c>
      <c r="V122" s="13">
        <v>0</v>
      </c>
      <c r="W122" s="13">
        <v>0.19209000000000001</v>
      </c>
      <c r="X122" s="13">
        <v>0.37920199999999998</v>
      </c>
      <c r="Y122" s="13">
        <v>4.7687E-2</v>
      </c>
      <c r="Z122" s="13">
        <v>0.132714</v>
      </c>
      <c r="AA122" s="13">
        <v>0</v>
      </c>
      <c r="AB122" s="13">
        <v>152.55036810201801</v>
      </c>
      <c r="AC122" s="52">
        <v>4.8351453498966896E-3</v>
      </c>
      <c r="AD122" s="28">
        <v>4.2390058870701401E-3</v>
      </c>
      <c r="AE122" s="28">
        <v>4.6364321956211697E-3</v>
      </c>
      <c r="AF122" s="28">
        <v>3.8500284020499499E-3</v>
      </c>
      <c r="AG122" s="13">
        <v>63.607598547720102</v>
      </c>
      <c r="AH122" s="13">
        <v>0</v>
      </c>
      <c r="AI122" s="13">
        <v>63.607598547720102</v>
      </c>
      <c r="AJ122" s="13">
        <v>0</v>
      </c>
      <c r="AK122" s="13">
        <v>0.57750426030749202</v>
      </c>
      <c r="AL122" s="13">
        <v>0.38151052983631201</v>
      </c>
      <c r="AM122" s="13">
        <v>14.047283882670801</v>
      </c>
      <c r="AN122" s="13">
        <v>150.21550143990299</v>
      </c>
      <c r="AO122" s="13">
        <v>72.560619009512493</v>
      </c>
      <c r="AP122" s="13">
        <v>0</v>
      </c>
      <c r="AQ122" s="12">
        <v>7.8004000000000004E-2</v>
      </c>
      <c r="AR122" s="28">
        <v>4.2390058870701401E-3</v>
      </c>
      <c r="AS122" s="28">
        <v>4.4377190413456497E-3</v>
      </c>
      <c r="AT122" s="28">
        <v>3.8500284020499499E-3</v>
      </c>
      <c r="AU122" s="13">
        <v>65.066647996266099</v>
      </c>
      <c r="AV122" s="13">
        <v>0</v>
      </c>
      <c r="AW122" s="13">
        <v>65.066647996266099</v>
      </c>
      <c r="AX122" s="13">
        <v>0</v>
      </c>
      <c r="AY122" s="13">
        <v>0.962507100512487</v>
      </c>
      <c r="AZ122" s="13">
        <v>0.38151052983631201</v>
      </c>
      <c r="BA122" s="11">
        <v>145.734304322273</v>
      </c>
      <c r="BB122" s="11">
        <v>80.667656326007304</v>
      </c>
      <c r="BC122" s="54">
        <v>4.2390058870701401E-3</v>
      </c>
      <c r="BD122" s="55">
        <v>4.2390058870701401E-3</v>
      </c>
      <c r="BE122" s="55">
        <v>3.8500284020499499E-3</v>
      </c>
      <c r="BF122" s="11">
        <v>66.379268417786804</v>
      </c>
      <c r="BG122" s="11">
        <v>0</v>
      </c>
      <c r="BH122" s="11">
        <v>66.379268417786804</v>
      </c>
      <c r="BI122" s="11">
        <v>0</v>
      </c>
      <c r="BJ122" s="11">
        <v>1.92501420102497</v>
      </c>
      <c r="BK122" s="11">
        <v>141.16587892079301</v>
      </c>
      <c r="BL122" s="15">
        <v>74.7866105030065</v>
      </c>
    </row>
    <row r="123" spans="1:64" x14ac:dyDescent="0.35">
      <c r="A123" s="11" t="s">
        <v>233</v>
      </c>
      <c r="B123" t="s">
        <v>1010</v>
      </c>
      <c r="C123" t="s">
        <v>886</v>
      </c>
      <c r="D123" s="12" t="s">
        <v>234</v>
      </c>
      <c r="E123" s="13">
        <v>6.7406503943481697</v>
      </c>
      <c r="F123" s="13">
        <v>0.14610516556554901</v>
      </c>
      <c r="G123" s="13">
        <v>0</v>
      </c>
      <c r="H123" s="13">
        <v>2.7141999999999999E-2</v>
      </c>
      <c r="I123" s="13">
        <v>0.11446666093637101</v>
      </c>
      <c r="J123" s="13">
        <v>7.1924290220820098E-4</v>
      </c>
      <c r="K123" s="13">
        <v>1.16403785488959E-3</v>
      </c>
      <c r="L123" s="13">
        <v>1.45997308832317E-2</v>
      </c>
      <c r="M123" s="13">
        <v>0.23686797000000001</v>
      </c>
      <c r="N123" s="13">
        <v>0</v>
      </c>
      <c r="O123" s="13">
        <v>0</v>
      </c>
      <c r="P123" s="13">
        <v>8.4141000000000001E-4</v>
      </c>
      <c r="Q123" s="13">
        <v>0</v>
      </c>
      <c r="R123" s="13">
        <v>0</v>
      </c>
      <c r="S123" s="13">
        <v>0.52535100000000001</v>
      </c>
      <c r="T123" s="13">
        <v>0</v>
      </c>
      <c r="U123" s="13">
        <v>0</v>
      </c>
      <c r="V123" s="13">
        <v>0</v>
      </c>
      <c r="W123" s="13">
        <v>0</v>
      </c>
      <c r="X123" s="13">
        <v>0</v>
      </c>
      <c r="Y123" s="13">
        <v>0</v>
      </c>
      <c r="Z123" s="13">
        <v>0</v>
      </c>
      <c r="AA123" s="13">
        <v>0</v>
      </c>
      <c r="AB123" s="13">
        <v>7.8079076124904203</v>
      </c>
      <c r="AC123" s="52">
        <v>2.4747477606680698E-4</v>
      </c>
      <c r="AD123" s="28">
        <v>1.9751333241296699E-4</v>
      </c>
      <c r="AE123" s="28">
        <v>2.3082096151552699E-4</v>
      </c>
      <c r="AF123" s="28">
        <v>0</v>
      </c>
      <c r="AG123" s="13">
        <v>2.9637488341941798</v>
      </c>
      <c r="AH123" s="13">
        <v>0</v>
      </c>
      <c r="AI123" s="13">
        <v>2.9637488341941798</v>
      </c>
      <c r="AJ123" s="13">
        <v>0</v>
      </c>
      <c r="AK123" s="13">
        <v>0</v>
      </c>
      <c r="AL123" s="13">
        <v>1.7776199917167002E-2</v>
      </c>
      <c r="AM123" s="13">
        <v>0</v>
      </c>
      <c r="AN123" s="13">
        <v>7.4445041989085503</v>
      </c>
      <c r="AO123" s="13">
        <v>4.4807553647143701</v>
      </c>
      <c r="AP123" s="13">
        <v>0</v>
      </c>
      <c r="AQ123" s="12">
        <v>0</v>
      </c>
      <c r="AR123" s="28">
        <v>1.9751333241296699E-4</v>
      </c>
      <c r="AS123" s="28">
        <v>2.14167146964247E-4</v>
      </c>
      <c r="AT123" s="28">
        <v>0</v>
      </c>
      <c r="AU123" s="13">
        <v>3.0317321601000602</v>
      </c>
      <c r="AV123" s="13">
        <v>0</v>
      </c>
      <c r="AW123" s="13">
        <v>3.0317321601000602</v>
      </c>
      <c r="AX123" s="13">
        <v>0</v>
      </c>
      <c r="AY123" s="13">
        <v>0</v>
      </c>
      <c r="AZ123" s="13">
        <v>1.7776199917167002E-2</v>
      </c>
      <c r="BA123" s="11">
        <v>6.9823788635989601</v>
      </c>
      <c r="BB123" s="11">
        <v>3.9506467034988999</v>
      </c>
      <c r="BC123" s="54">
        <v>1.9751333241296699E-4</v>
      </c>
      <c r="BD123" s="55">
        <v>1.9751333241296699E-4</v>
      </c>
      <c r="BE123" s="55">
        <v>0</v>
      </c>
      <c r="BF123" s="11">
        <v>3.09289273419567</v>
      </c>
      <c r="BG123" s="11">
        <v>0</v>
      </c>
      <c r="BH123" s="11">
        <v>3.09289273419567</v>
      </c>
      <c r="BI123" s="11">
        <v>0</v>
      </c>
      <c r="BJ123" s="11">
        <v>0</v>
      </c>
      <c r="BK123" s="11">
        <v>6.4841901854212303</v>
      </c>
      <c r="BL123" s="15">
        <v>3.39129745122557</v>
      </c>
    </row>
    <row r="124" spans="1:64" x14ac:dyDescent="0.35">
      <c r="A124" s="11" t="s">
        <v>235</v>
      </c>
      <c r="B124" t="s">
        <v>1011</v>
      </c>
      <c r="C124" t="s">
        <v>886</v>
      </c>
      <c r="D124" s="12" t="s">
        <v>236</v>
      </c>
      <c r="E124" s="13">
        <v>9.5243680479253108</v>
      </c>
      <c r="F124" s="13">
        <v>0.29740379383232701</v>
      </c>
      <c r="G124" s="13">
        <v>0</v>
      </c>
      <c r="H124" s="13">
        <v>2.7141999999999999E-2</v>
      </c>
      <c r="I124" s="13">
        <v>0.111575903883123</v>
      </c>
      <c r="J124" s="13">
        <v>7.1924290220820098E-4</v>
      </c>
      <c r="K124" s="13">
        <v>1.16403785488959E-3</v>
      </c>
      <c r="L124" s="13">
        <v>0</v>
      </c>
      <c r="M124" s="13">
        <v>0.77870726999999995</v>
      </c>
      <c r="N124" s="13">
        <v>0</v>
      </c>
      <c r="O124" s="13">
        <v>0</v>
      </c>
      <c r="P124" s="13">
        <v>7.7231000000000001E-4</v>
      </c>
      <c r="Q124" s="13">
        <v>0</v>
      </c>
      <c r="R124" s="13">
        <v>0</v>
      </c>
      <c r="S124" s="13">
        <v>9.6908999999999995E-2</v>
      </c>
      <c r="T124" s="13">
        <v>0</v>
      </c>
      <c r="U124" s="13">
        <v>0</v>
      </c>
      <c r="V124" s="13">
        <v>3.7500000000000001E-4</v>
      </c>
      <c r="W124" s="13">
        <v>0</v>
      </c>
      <c r="X124" s="13">
        <v>0</v>
      </c>
      <c r="Y124" s="13">
        <v>0</v>
      </c>
      <c r="Z124" s="13">
        <v>0</v>
      </c>
      <c r="AA124" s="13">
        <v>0</v>
      </c>
      <c r="AB124" s="13">
        <v>10.839136606397901</v>
      </c>
      <c r="AC124" s="52">
        <v>3.4355079972190602E-4</v>
      </c>
      <c r="AD124" s="28">
        <v>3.4661449142759499E-4</v>
      </c>
      <c r="AE124" s="28">
        <v>3.4457203029046899E-4</v>
      </c>
      <c r="AF124" s="28">
        <v>0</v>
      </c>
      <c r="AG124" s="13">
        <v>5.2010579859767496</v>
      </c>
      <c r="AH124" s="13">
        <v>0</v>
      </c>
      <c r="AI124" s="13">
        <v>5.2010579859767496</v>
      </c>
      <c r="AJ124" s="13">
        <v>0</v>
      </c>
      <c r="AK124" s="13">
        <v>0</v>
      </c>
      <c r="AL124" s="13">
        <v>3.11953042284835E-2</v>
      </c>
      <c r="AM124" s="13">
        <v>0</v>
      </c>
      <c r="AN124" s="13">
        <v>11.1178952652084</v>
      </c>
      <c r="AO124" s="13">
        <v>5.9168372792316104</v>
      </c>
      <c r="AP124" s="13">
        <v>0</v>
      </c>
      <c r="AQ124" s="12">
        <v>0</v>
      </c>
      <c r="AR124" s="28">
        <v>3.4661449142759499E-4</v>
      </c>
      <c r="AS124" s="28">
        <v>3.4559326085903202E-4</v>
      </c>
      <c r="AT124" s="28">
        <v>0</v>
      </c>
      <c r="AU124" s="13">
        <v>5.32036135474962</v>
      </c>
      <c r="AV124" s="13">
        <v>0</v>
      </c>
      <c r="AW124" s="13">
        <v>5.32036135474962</v>
      </c>
      <c r="AX124" s="13">
        <v>0</v>
      </c>
      <c r="AY124" s="13">
        <v>0</v>
      </c>
      <c r="AZ124" s="13">
        <v>3.11953042284835E-2</v>
      </c>
      <c r="BA124" s="11">
        <v>11.269705875278399</v>
      </c>
      <c r="BB124" s="11">
        <v>5.94934452052878</v>
      </c>
      <c r="BC124" s="54">
        <v>3.4661449142759499E-4</v>
      </c>
      <c r="BD124" s="55">
        <v>3.4661449142759499E-4</v>
      </c>
      <c r="BE124" s="55">
        <v>0</v>
      </c>
      <c r="BF124" s="11">
        <v>5.4276915335612701</v>
      </c>
      <c r="BG124" s="11">
        <v>0</v>
      </c>
      <c r="BH124" s="11">
        <v>5.4276915335612701</v>
      </c>
      <c r="BI124" s="11">
        <v>0</v>
      </c>
      <c r="BJ124" s="11">
        <v>0</v>
      </c>
      <c r="BK124" s="11">
        <v>11.379051003708501</v>
      </c>
      <c r="BL124" s="15">
        <v>5.9513594701472297</v>
      </c>
    </row>
    <row r="125" spans="1:64" x14ac:dyDescent="0.35">
      <c r="A125" s="11" t="s">
        <v>237</v>
      </c>
      <c r="B125" t="s">
        <v>1012</v>
      </c>
      <c r="C125" t="s">
        <v>1013</v>
      </c>
      <c r="D125" s="12" t="s">
        <v>238</v>
      </c>
      <c r="E125" s="13">
        <v>105.35952392441899</v>
      </c>
      <c r="F125" s="13">
        <v>12.2874553781269</v>
      </c>
      <c r="G125" s="13">
        <v>0</v>
      </c>
      <c r="H125" s="13">
        <v>2.7141999999999999E-2</v>
      </c>
      <c r="I125" s="13">
        <v>4.1146962712222601</v>
      </c>
      <c r="J125" s="13">
        <v>7.1924290220820098E-4</v>
      </c>
      <c r="K125" s="13">
        <v>1.16403785488959E-3</v>
      </c>
      <c r="L125" s="13">
        <v>0</v>
      </c>
      <c r="M125" s="13">
        <v>0</v>
      </c>
      <c r="N125" s="13">
        <v>0.13286300000000001</v>
      </c>
      <c r="O125" s="13">
        <v>24.703722134057902</v>
      </c>
      <c r="P125" s="13">
        <v>1.0343500000000001E-3</v>
      </c>
      <c r="Q125" s="13">
        <v>5.4288999999999997E-2</v>
      </c>
      <c r="R125" s="13">
        <v>11.0686814020847</v>
      </c>
      <c r="S125" s="13">
        <v>0.84177400000000002</v>
      </c>
      <c r="T125" s="13">
        <v>9.9915000000000004E-2</v>
      </c>
      <c r="U125" s="13">
        <v>55.8043077750742</v>
      </c>
      <c r="V125" s="13">
        <v>0</v>
      </c>
      <c r="W125" s="13">
        <v>0.38418000000000002</v>
      </c>
      <c r="X125" s="13">
        <v>0.99424999999999997</v>
      </c>
      <c r="Y125" s="13">
        <v>7.7640000000000001E-2</v>
      </c>
      <c r="Z125" s="13">
        <v>0.16617499999999999</v>
      </c>
      <c r="AA125" s="13">
        <v>0</v>
      </c>
      <c r="AB125" s="13">
        <v>216.11953251574201</v>
      </c>
      <c r="AC125" s="52">
        <v>6.8499956156546898E-3</v>
      </c>
      <c r="AD125" s="28">
        <v>5.4565806879833404E-3</v>
      </c>
      <c r="AE125" s="28">
        <v>6.3855239730975701E-3</v>
      </c>
      <c r="AF125" s="28">
        <v>1.12220711514078E-2</v>
      </c>
      <c r="AG125" s="13">
        <v>81.877686205427096</v>
      </c>
      <c r="AH125" s="13">
        <v>0</v>
      </c>
      <c r="AI125" s="13">
        <v>81.877686205427096</v>
      </c>
      <c r="AJ125" s="13">
        <v>0</v>
      </c>
      <c r="AK125" s="13">
        <v>1.68331067271117</v>
      </c>
      <c r="AL125" s="13">
        <v>0.49109226191850103</v>
      </c>
      <c r="AM125" s="13">
        <v>24.703722134057902</v>
      </c>
      <c r="AN125" s="13">
        <v>207.81226618013599</v>
      </c>
      <c r="AO125" s="13">
        <v>101.230857840651</v>
      </c>
      <c r="AP125" s="13">
        <v>0</v>
      </c>
      <c r="AQ125" s="12">
        <v>0.181871</v>
      </c>
      <c r="AR125" s="28">
        <v>5.4565806879833404E-3</v>
      </c>
      <c r="AS125" s="28">
        <v>5.92105233054046E-3</v>
      </c>
      <c r="AT125" s="28">
        <v>1.12220711514078E-2</v>
      </c>
      <c r="AU125" s="13">
        <v>83.755820196236797</v>
      </c>
      <c r="AV125" s="13">
        <v>0</v>
      </c>
      <c r="AW125" s="13">
        <v>83.755820196236797</v>
      </c>
      <c r="AX125" s="13">
        <v>0</v>
      </c>
      <c r="AY125" s="13">
        <v>2.8055177878519499</v>
      </c>
      <c r="AZ125" s="13">
        <v>0.49109226191850103</v>
      </c>
      <c r="BA125" s="11">
        <v>196.027979969722</v>
      </c>
      <c r="BB125" s="11">
        <v>112.272159773485</v>
      </c>
      <c r="BC125" s="54">
        <v>5.4565806879833404E-3</v>
      </c>
      <c r="BD125" s="55">
        <v>5.4565806879833404E-3</v>
      </c>
      <c r="BE125" s="55">
        <v>1.12220711514078E-2</v>
      </c>
      <c r="BF125" s="11">
        <v>85.445466173037502</v>
      </c>
      <c r="BG125" s="11">
        <v>0</v>
      </c>
      <c r="BH125" s="11">
        <v>85.445466173037502</v>
      </c>
      <c r="BI125" s="11">
        <v>0</v>
      </c>
      <c r="BJ125" s="11">
        <v>5.6110355757038999</v>
      </c>
      <c r="BK125" s="11">
        <v>184.92768452073901</v>
      </c>
      <c r="BL125" s="15">
        <v>99.482218347701107</v>
      </c>
    </row>
    <row r="126" spans="1:64" x14ac:dyDescent="0.35">
      <c r="A126" s="11" t="s">
        <v>239</v>
      </c>
      <c r="B126" t="s">
        <v>1014</v>
      </c>
      <c r="C126" t="s">
        <v>886</v>
      </c>
      <c r="D126" s="12" t="s">
        <v>240</v>
      </c>
      <c r="E126" s="13">
        <v>5.2393505855700599</v>
      </c>
      <c r="F126" s="13">
        <v>0.11795866429032099</v>
      </c>
      <c r="G126" s="13">
        <v>0</v>
      </c>
      <c r="H126" s="13">
        <v>2.7141999999999999E-2</v>
      </c>
      <c r="I126" s="13">
        <v>0.13934180833888599</v>
      </c>
      <c r="J126" s="13">
        <v>7.1924290220820098E-4</v>
      </c>
      <c r="K126" s="13">
        <v>1.16403785488959E-3</v>
      </c>
      <c r="L126" s="13">
        <v>0</v>
      </c>
      <c r="M126" s="13">
        <v>0.51907289999999995</v>
      </c>
      <c r="N126" s="13">
        <v>0</v>
      </c>
      <c r="O126" s="13">
        <v>0</v>
      </c>
      <c r="P126" s="13">
        <v>9.9460999999999994E-4</v>
      </c>
      <c r="Q126" s="13">
        <v>0</v>
      </c>
      <c r="R126" s="13">
        <v>0</v>
      </c>
      <c r="S126" s="13">
        <v>1.6799999999999999E-2</v>
      </c>
      <c r="T126" s="13">
        <v>0</v>
      </c>
      <c r="U126" s="13">
        <v>0</v>
      </c>
      <c r="V126" s="13">
        <v>0</v>
      </c>
      <c r="W126" s="13">
        <v>0</v>
      </c>
      <c r="X126" s="13">
        <v>0</v>
      </c>
      <c r="Y126" s="13">
        <v>0</v>
      </c>
      <c r="Z126" s="13">
        <v>0</v>
      </c>
      <c r="AA126" s="13">
        <v>0</v>
      </c>
      <c r="AB126" s="13">
        <v>6.0625438489563601</v>
      </c>
      <c r="AC126" s="52">
        <v>1.92154768713654E-4</v>
      </c>
      <c r="AD126" s="28">
        <v>1.7254340472848301E-4</v>
      </c>
      <c r="AE126" s="28">
        <v>1.85617647385264E-4</v>
      </c>
      <c r="AF126" s="28">
        <v>0</v>
      </c>
      <c r="AG126" s="13">
        <v>2.58906732201114</v>
      </c>
      <c r="AH126" s="13">
        <v>0</v>
      </c>
      <c r="AI126" s="13">
        <v>2.58906732201114</v>
      </c>
      <c r="AJ126" s="13">
        <v>0</v>
      </c>
      <c r="AK126" s="13">
        <v>0</v>
      </c>
      <c r="AL126" s="13">
        <v>1.55289064255635E-2</v>
      </c>
      <c r="AM126" s="13">
        <v>0</v>
      </c>
      <c r="AN126" s="13">
        <v>5.9878278254313004</v>
      </c>
      <c r="AO126" s="13">
        <v>3.39876050342016</v>
      </c>
      <c r="AP126" s="13">
        <v>0</v>
      </c>
      <c r="AQ126" s="12">
        <v>0</v>
      </c>
      <c r="AR126" s="28">
        <v>1.7254340472848301E-4</v>
      </c>
      <c r="AS126" s="28">
        <v>1.79080526056873E-4</v>
      </c>
      <c r="AT126" s="28">
        <v>0</v>
      </c>
      <c r="AU126" s="13">
        <v>2.6484560952815901</v>
      </c>
      <c r="AV126" s="13">
        <v>0</v>
      </c>
      <c r="AW126" s="13">
        <v>2.6484560952815901</v>
      </c>
      <c r="AX126" s="13">
        <v>0</v>
      </c>
      <c r="AY126" s="13">
        <v>0</v>
      </c>
      <c r="AZ126" s="13">
        <v>1.55289064255635E-2</v>
      </c>
      <c r="BA126" s="11">
        <v>5.8391331635128898</v>
      </c>
      <c r="BB126" s="11">
        <v>3.1906770682313002</v>
      </c>
      <c r="BC126" s="54">
        <v>1.7254340472848301E-4</v>
      </c>
      <c r="BD126" s="55">
        <v>1.7254340472848301E-4</v>
      </c>
      <c r="BE126" s="55">
        <v>0</v>
      </c>
      <c r="BF126" s="11">
        <v>2.7018846591191998</v>
      </c>
      <c r="BG126" s="11">
        <v>0</v>
      </c>
      <c r="BH126" s="11">
        <v>2.7018846591191998</v>
      </c>
      <c r="BI126" s="11">
        <v>0</v>
      </c>
      <c r="BJ126" s="11">
        <v>0</v>
      </c>
      <c r="BK126" s="11">
        <v>5.6644492694820299</v>
      </c>
      <c r="BL126" s="15">
        <v>2.96256461036283</v>
      </c>
    </row>
    <row r="127" spans="1:64" x14ac:dyDescent="0.35">
      <c r="A127" s="11" t="s">
        <v>241</v>
      </c>
      <c r="B127" t="s">
        <v>1015</v>
      </c>
      <c r="C127" t="s">
        <v>886</v>
      </c>
      <c r="D127" s="12" t="s">
        <v>242</v>
      </c>
      <c r="E127" s="13">
        <v>6.6382540123237703</v>
      </c>
      <c r="F127" s="13">
        <v>0.156569830526855</v>
      </c>
      <c r="G127" s="13">
        <v>0</v>
      </c>
      <c r="H127" s="13">
        <v>2.7141999999999999E-2</v>
      </c>
      <c r="I127" s="13">
        <v>0.19020449573149401</v>
      </c>
      <c r="J127" s="13">
        <v>7.1924290220820098E-4</v>
      </c>
      <c r="K127" s="13">
        <v>1.16403785488959E-3</v>
      </c>
      <c r="L127" s="13">
        <v>2.4678805652396099E-3</v>
      </c>
      <c r="M127" s="13">
        <v>0.41398485000000002</v>
      </c>
      <c r="N127" s="13">
        <v>0</v>
      </c>
      <c r="O127" s="13">
        <v>0</v>
      </c>
      <c r="P127" s="13">
        <v>1.0320800000000001E-3</v>
      </c>
      <c r="Q127" s="13">
        <v>0</v>
      </c>
      <c r="R127" s="13">
        <v>0</v>
      </c>
      <c r="S127" s="13">
        <v>0.25495899999999999</v>
      </c>
      <c r="T127" s="13">
        <v>0</v>
      </c>
      <c r="U127" s="13">
        <v>0</v>
      </c>
      <c r="V127" s="13">
        <v>0</v>
      </c>
      <c r="W127" s="13">
        <v>0</v>
      </c>
      <c r="X127" s="13">
        <v>0</v>
      </c>
      <c r="Y127" s="13">
        <v>0</v>
      </c>
      <c r="Z127" s="13">
        <v>0</v>
      </c>
      <c r="AA127" s="13">
        <v>0</v>
      </c>
      <c r="AB127" s="13">
        <v>7.68649742990445</v>
      </c>
      <c r="AC127" s="52">
        <v>2.4362663143717199E-4</v>
      </c>
      <c r="AD127" s="28">
        <v>2.8506914348081099E-4</v>
      </c>
      <c r="AE127" s="28">
        <v>2.5744080211838501E-4</v>
      </c>
      <c r="AF127" s="28">
        <v>0</v>
      </c>
      <c r="AG127" s="13">
        <v>4.2775509447104101</v>
      </c>
      <c r="AH127" s="13">
        <v>0</v>
      </c>
      <c r="AI127" s="13">
        <v>4.2775509447104101</v>
      </c>
      <c r="AJ127" s="13">
        <v>0</v>
      </c>
      <c r="AK127" s="13">
        <v>0</v>
      </c>
      <c r="AL127" s="13">
        <v>2.5656222913273002E-2</v>
      </c>
      <c r="AM127" s="13">
        <v>0</v>
      </c>
      <c r="AN127" s="13">
        <v>8.3088849237295008</v>
      </c>
      <c r="AO127" s="13">
        <v>4.0313339790190899</v>
      </c>
      <c r="AP127" s="13">
        <v>0</v>
      </c>
      <c r="AQ127" s="12">
        <v>0</v>
      </c>
      <c r="AR127" s="28">
        <v>2.8506914348081099E-4</v>
      </c>
      <c r="AS127" s="28">
        <v>2.71254972799598E-4</v>
      </c>
      <c r="AT127" s="28">
        <v>0</v>
      </c>
      <c r="AU127" s="13">
        <v>4.3756706425060203</v>
      </c>
      <c r="AV127" s="13">
        <v>0</v>
      </c>
      <c r="AW127" s="13">
        <v>4.3756706425060203</v>
      </c>
      <c r="AX127" s="13">
        <v>0</v>
      </c>
      <c r="AY127" s="13">
        <v>0</v>
      </c>
      <c r="AZ127" s="13">
        <v>2.5656222913273002E-2</v>
      </c>
      <c r="BA127" s="11">
        <v>8.8467248736171697</v>
      </c>
      <c r="BB127" s="11">
        <v>4.4710542311111503</v>
      </c>
      <c r="BC127" s="54">
        <v>2.8506914348081099E-4</v>
      </c>
      <c r="BD127" s="55">
        <v>2.8506914348081099E-4</v>
      </c>
      <c r="BE127" s="55">
        <v>0</v>
      </c>
      <c r="BF127" s="11">
        <v>4.4639431264909302</v>
      </c>
      <c r="BG127" s="11">
        <v>0</v>
      </c>
      <c r="BH127" s="11">
        <v>4.4639431264909302</v>
      </c>
      <c r="BI127" s="11">
        <v>0</v>
      </c>
      <c r="BJ127" s="11">
        <v>0</v>
      </c>
      <c r="BK127" s="11">
        <v>9.35857098729889</v>
      </c>
      <c r="BL127" s="15">
        <v>4.8946278608079501</v>
      </c>
    </row>
    <row r="128" spans="1:64" x14ac:dyDescent="0.35">
      <c r="A128" s="11" t="s">
        <v>243</v>
      </c>
      <c r="B128" t="s">
        <v>1016</v>
      </c>
      <c r="C128" t="s">
        <v>886</v>
      </c>
      <c r="D128" s="12" t="s">
        <v>244</v>
      </c>
      <c r="E128" s="13">
        <v>5.8724452718174502</v>
      </c>
      <c r="F128" s="13">
        <v>2.7838095830734502</v>
      </c>
      <c r="G128" s="13">
        <v>0</v>
      </c>
      <c r="H128" s="13">
        <v>2.7141999999999999E-2</v>
      </c>
      <c r="I128" s="13">
        <v>0.170174110782779</v>
      </c>
      <c r="J128" s="13">
        <v>7.1924290220820098E-4</v>
      </c>
      <c r="K128" s="13">
        <v>1.16403785488959E-3</v>
      </c>
      <c r="L128" s="13">
        <v>0</v>
      </c>
      <c r="M128" s="13">
        <v>0.47225133000000002</v>
      </c>
      <c r="N128" s="13">
        <v>0</v>
      </c>
      <c r="O128" s="13">
        <v>0</v>
      </c>
      <c r="P128" s="13">
        <v>9.2551000000000005E-4</v>
      </c>
      <c r="Q128" s="13">
        <v>0</v>
      </c>
      <c r="R128" s="13">
        <v>0</v>
      </c>
      <c r="S128" s="13">
        <v>0.47220299999999998</v>
      </c>
      <c r="T128" s="13">
        <v>0</v>
      </c>
      <c r="U128" s="13">
        <v>0</v>
      </c>
      <c r="V128" s="13">
        <v>0</v>
      </c>
      <c r="W128" s="13">
        <v>0</v>
      </c>
      <c r="X128" s="13">
        <v>0</v>
      </c>
      <c r="Y128" s="13">
        <v>0</v>
      </c>
      <c r="Z128" s="13">
        <v>0</v>
      </c>
      <c r="AA128" s="13">
        <v>0</v>
      </c>
      <c r="AB128" s="13">
        <v>9.8008340864307808</v>
      </c>
      <c r="AC128" s="52">
        <v>3.1064138322120299E-4</v>
      </c>
      <c r="AD128" s="28">
        <v>2.80739656947325E-4</v>
      </c>
      <c r="AE128" s="28">
        <v>3.00674141129911E-4</v>
      </c>
      <c r="AF128" s="28">
        <v>0</v>
      </c>
      <c r="AG128" s="13">
        <v>4.2125856559903099</v>
      </c>
      <c r="AH128" s="13">
        <v>0</v>
      </c>
      <c r="AI128" s="13">
        <v>4.2125856559903099</v>
      </c>
      <c r="AJ128" s="13">
        <v>0</v>
      </c>
      <c r="AK128" s="13">
        <v>0</v>
      </c>
      <c r="AL128" s="13">
        <v>2.5266569125259299E-2</v>
      </c>
      <c r="AM128" s="13">
        <v>0</v>
      </c>
      <c r="AN128" s="13">
        <v>9.6995398580006391</v>
      </c>
      <c r="AO128" s="13">
        <v>5.4869542020103301</v>
      </c>
      <c r="AP128" s="13">
        <v>0</v>
      </c>
      <c r="AQ128" s="12">
        <v>0</v>
      </c>
      <c r="AR128" s="28">
        <v>2.80739656947325E-4</v>
      </c>
      <c r="AS128" s="28">
        <v>2.9070689903861802E-4</v>
      </c>
      <c r="AT128" s="28">
        <v>0</v>
      </c>
      <c r="AU128" s="13">
        <v>4.3092151612484599</v>
      </c>
      <c r="AV128" s="13">
        <v>0</v>
      </c>
      <c r="AW128" s="13">
        <v>4.3092151612484599</v>
      </c>
      <c r="AX128" s="13">
        <v>0</v>
      </c>
      <c r="AY128" s="13">
        <v>0</v>
      </c>
      <c r="AZ128" s="13">
        <v>2.5266569125259299E-2</v>
      </c>
      <c r="BA128" s="11">
        <v>9.4789016018272108</v>
      </c>
      <c r="BB128" s="11">
        <v>5.1696864405787499</v>
      </c>
      <c r="BC128" s="54">
        <v>2.80739656947325E-4</v>
      </c>
      <c r="BD128" s="55">
        <v>2.80739656947325E-4</v>
      </c>
      <c r="BE128" s="55">
        <v>0</v>
      </c>
      <c r="BF128" s="11">
        <v>4.3961470072182403</v>
      </c>
      <c r="BG128" s="11">
        <v>0</v>
      </c>
      <c r="BH128" s="11">
        <v>4.3961470072182403</v>
      </c>
      <c r="BI128" s="11">
        <v>0</v>
      </c>
      <c r="BJ128" s="11">
        <v>0</v>
      </c>
      <c r="BK128" s="11">
        <v>9.2164377259874701</v>
      </c>
      <c r="BL128" s="15">
        <v>4.8202907187692299</v>
      </c>
    </row>
    <row r="129" spans="1:64" ht="16.5" x14ac:dyDescent="0.35">
      <c r="A129" s="11" t="s">
        <v>245</v>
      </c>
      <c r="B129" t="s">
        <v>1017</v>
      </c>
      <c r="C129" t="s">
        <v>1018</v>
      </c>
      <c r="D129" s="12" t="s">
        <v>870</v>
      </c>
      <c r="E129" s="13">
        <v>288.58577990092999</v>
      </c>
      <c r="F129" s="13">
        <v>182.92166763691799</v>
      </c>
      <c r="G129" s="13">
        <v>0</v>
      </c>
      <c r="H129" s="13">
        <v>0</v>
      </c>
      <c r="I129" s="13">
        <v>18.802984140649901</v>
      </c>
      <c r="J129" s="13">
        <v>0</v>
      </c>
      <c r="K129" s="13">
        <v>0</v>
      </c>
      <c r="L129" s="13">
        <v>0</v>
      </c>
      <c r="M129" s="13">
        <v>0</v>
      </c>
      <c r="N129" s="13">
        <v>0</v>
      </c>
      <c r="O129" s="13">
        <v>0</v>
      </c>
      <c r="P129" s="13">
        <v>7.1721999999999997E-4</v>
      </c>
      <c r="Q129" s="13">
        <v>0</v>
      </c>
      <c r="R129" s="13">
        <v>0</v>
      </c>
      <c r="S129" s="13">
        <v>0</v>
      </c>
      <c r="T129" s="13">
        <v>0</v>
      </c>
      <c r="U129" s="13">
        <v>0</v>
      </c>
      <c r="V129" s="13">
        <v>0</v>
      </c>
      <c r="W129" s="13">
        <v>0</v>
      </c>
      <c r="X129" s="13">
        <v>0</v>
      </c>
      <c r="Y129" s="13">
        <v>0</v>
      </c>
      <c r="Z129" s="13">
        <v>0</v>
      </c>
      <c r="AA129" s="13">
        <v>79.407132205735294</v>
      </c>
      <c r="AB129" s="13">
        <v>410.90401669276201</v>
      </c>
      <c r="AC129" s="52">
        <v>1.3023768282468E-2</v>
      </c>
      <c r="AD129" s="28">
        <v>1.12390583739628E-2</v>
      </c>
      <c r="AE129" s="28">
        <v>1.24288649796329E-2</v>
      </c>
      <c r="AF129" s="28">
        <v>0</v>
      </c>
      <c r="AG129" s="13">
        <v>168.64555797999299</v>
      </c>
      <c r="AH129" s="13">
        <v>1196.931276</v>
      </c>
      <c r="AI129" s="13">
        <v>1365.5768339799899</v>
      </c>
      <c r="AJ129" s="13">
        <v>254.85344720573499</v>
      </c>
      <c r="AK129" s="13">
        <v>0</v>
      </c>
      <c r="AL129" s="13">
        <v>1.0115152536566501</v>
      </c>
      <c r="AM129" s="13">
        <v>0</v>
      </c>
      <c r="AN129" s="13">
        <v>1852.69839177277</v>
      </c>
      <c r="AO129" s="13">
        <v>487.12155779277498</v>
      </c>
      <c r="AP129" s="13">
        <v>0</v>
      </c>
      <c r="AQ129" s="12">
        <v>0</v>
      </c>
      <c r="AR129" s="28">
        <v>1.12390583739628E-2</v>
      </c>
      <c r="AS129" s="28">
        <v>1.1833961676797899E-2</v>
      </c>
      <c r="AT129" s="28">
        <v>0</v>
      </c>
      <c r="AU129" s="13">
        <v>172.51399844919001</v>
      </c>
      <c r="AV129" s="13">
        <v>1224.3868309662</v>
      </c>
      <c r="AW129" s="13">
        <v>1396.90082941539</v>
      </c>
      <c r="AX129" s="13">
        <v>254.85344720573499</v>
      </c>
      <c r="AY129" s="13">
        <v>0</v>
      </c>
      <c r="AZ129" s="13">
        <v>1.0115152536566501</v>
      </c>
      <c r="BA129" s="11">
        <v>1865.0859857113701</v>
      </c>
      <c r="BB129" s="11">
        <v>468.18515629597601</v>
      </c>
      <c r="BC129" s="54">
        <v>1.12390583739628E-2</v>
      </c>
      <c r="BD129" s="55">
        <v>1.12390583739628E-2</v>
      </c>
      <c r="BE129" s="55">
        <v>0</v>
      </c>
      <c r="BF129" s="11">
        <v>175.994205349899</v>
      </c>
      <c r="BG129" s="11">
        <v>1249.08696855835</v>
      </c>
      <c r="BH129" s="11">
        <v>1425.0811739082501</v>
      </c>
      <c r="BI129" s="11">
        <v>254.85344720573499</v>
      </c>
      <c r="BJ129" s="11">
        <v>0</v>
      </c>
      <c r="BK129" s="11">
        <v>1872.90888544417</v>
      </c>
      <c r="BL129" s="15">
        <v>447.82771153592</v>
      </c>
    </row>
    <row r="130" spans="1:64" ht="16.5" x14ac:dyDescent="0.35">
      <c r="A130" s="11" t="s">
        <v>246</v>
      </c>
      <c r="B130" t="s">
        <v>1019</v>
      </c>
      <c r="C130" t="s">
        <v>1020</v>
      </c>
      <c r="D130" s="12" t="s">
        <v>871</v>
      </c>
      <c r="E130" s="13">
        <v>43.920249650310303</v>
      </c>
      <c r="F130" s="13">
        <v>28.6585272245071</v>
      </c>
      <c r="G130" s="13">
        <v>0</v>
      </c>
      <c r="H130" s="13">
        <v>0</v>
      </c>
      <c r="I130" s="13">
        <v>0.95850185513448205</v>
      </c>
      <c r="J130" s="13">
        <v>0</v>
      </c>
      <c r="K130" s="13">
        <v>0</v>
      </c>
      <c r="L130" s="13">
        <v>0</v>
      </c>
      <c r="M130" s="13">
        <v>0</v>
      </c>
      <c r="N130" s="13">
        <v>0</v>
      </c>
      <c r="O130" s="13">
        <v>0</v>
      </c>
      <c r="P130" s="13">
        <v>6.1065000000000002E-4</v>
      </c>
      <c r="Q130" s="13">
        <v>0</v>
      </c>
      <c r="R130" s="13">
        <v>0</v>
      </c>
      <c r="S130" s="13">
        <v>0</v>
      </c>
      <c r="T130" s="13">
        <v>0</v>
      </c>
      <c r="U130" s="13">
        <v>0</v>
      </c>
      <c r="V130" s="13">
        <v>0</v>
      </c>
      <c r="W130" s="13">
        <v>0</v>
      </c>
      <c r="X130" s="13">
        <v>0</v>
      </c>
      <c r="Y130" s="13">
        <v>0</v>
      </c>
      <c r="Z130" s="13">
        <v>0</v>
      </c>
      <c r="AA130" s="13">
        <v>0</v>
      </c>
      <c r="AB130" s="13">
        <v>73.537889379951906</v>
      </c>
      <c r="AC130" s="52">
        <v>2.33081301802501E-3</v>
      </c>
      <c r="AD130" s="28">
        <v>2.5402462354444499E-3</v>
      </c>
      <c r="AE130" s="28">
        <v>2.4006240904981598E-3</v>
      </c>
      <c r="AF130" s="28">
        <v>0</v>
      </c>
      <c r="AG130" s="13">
        <v>38.117182910587097</v>
      </c>
      <c r="AH130" s="13">
        <v>23</v>
      </c>
      <c r="AI130" s="13">
        <v>61.117182910587097</v>
      </c>
      <c r="AJ130" s="13">
        <v>0</v>
      </c>
      <c r="AK130" s="13">
        <v>0</v>
      </c>
      <c r="AL130" s="13">
        <v>0.22862216119000101</v>
      </c>
      <c r="AM130" s="13">
        <v>0</v>
      </c>
      <c r="AN130" s="13">
        <v>100.46936334386</v>
      </c>
      <c r="AO130" s="13">
        <v>39.352180433272999</v>
      </c>
      <c r="AP130" s="13">
        <v>0</v>
      </c>
      <c r="AQ130" s="12">
        <v>0</v>
      </c>
      <c r="AR130" s="28">
        <v>2.5402462354444499E-3</v>
      </c>
      <c r="AS130" s="28">
        <v>2.4704351629713101E-3</v>
      </c>
      <c r="AT130" s="28">
        <v>0</v>
      </c>
      <c r="AU130" s="13">
        <v>38.991525850355501</v>
      </c>
      <c r="AV130" s="13">
        <v>23.527580636319399</v>
      </c>
      <c r="AW130" s="13">
        <v>62.5191064866749</v>
      </c>
      <c r="AX130" s="13">
        <v>0</v>
      </c>
      <c r="AY130" s="13">
        <v>0</v>
      </c>
      <c r="AZ130" s="13">
        <v>0.22862216119000101</v>
      </c>
      <c r="BA130" s="11">
        <v>104.093451345511</v>
      </c>
      <c r="BB130" s="11">
        <v>41.574344858836298</v>
      </c>
      <c r="BC130" s="54">
        <v>2.5402462354444499E-3</v>
      </c>
      <c r="BD130" s="55">
        <v>2.5402462354444499E-3</v>
      </c>
      <c r="BE130" s="55">
        <v>0</v>
      </c>
      <c r="BF130" s="11">
        <v>39.778120437191497</v>
      </c>
      <c r="BG130" s="11">
        <v>24.002213705076599</v>
      </c>
      <c r="BH130" s="11">
        <v>63.780334142268103</v>
      </c>
      <c r="BI130" s="11">
        <v>0</v>
      </c>
      <c r="BJ130" s="11">
        <v>0</v>
      </c>
      <c r="BK130" s="11">
        <v>107.396278840807</v>
      </c>
      <c r="BL130" s="15">
        <v>43.615944698539003</v>
      </c>
    </row>
    <row r="131" spans="1:64" x14ac:dyDescent="0.35">
      <c r="A131" s="11" t="s">
        <v>248</v>
      </c>
      <c r="B131" t="s">
        <v>1021</v>
      </c>
      <c r="C131" t="s">
        <v>939</v>
      </c>
      <c r="D131" s="12" t="s">
        <v>249</v>
      </c>
      <c r="E131" s="13">
        <v>119.425005456926</v>
      </c>
      <c r="F131" s="13">
        <v>32.172577720077101</v>
      </c>
      <c r="G131" s="13">
        <v>0</v>
      </c>
      <c r="H131" s="13">
        <v>2.7141999999999999E-2</v>
      </c>
      <c r="I131" s="13">
        <v>3.2903767719645298</v>
      </c>
      <c r="J131" s="13">
        <v>7.1924290220820098E-4</v>
      </c>
      <c r="K131" s="13">
        <v>1.16403785488959E-3</v>
      </c>
      <c r="L131" s="13">
        <v>0</v>
      </c>
      <c r="M131" s="13">
        <v>3.6048671699999999</v>
      </c>
      <c r="N131" s="13">
        <v>9.8332000000000003E-2</v>
      </c>
      <c r="O131" s="13">
        <v>19.040576191848899</v>
      </c>
      <c r="P131" s="13">
        <v>1.3632200000000001E-3</v>
      </c>
      <c r="Q131" s="13">
        <v>2.8545999999999998E-2</v>
      </c>
      <c r="R131" s="13">
        <v>5.8199603754070397</v>
      </c>
      <c r="S131" s="13">
        <v>0.20965</v>
      </c>
      <c r="T131" s="13">
        <v>9.1713000000000003E-2</v>
      </c>
      <c r="U131" s="13">
        <v>37.392114328712601</v>
      </c>
      <c r="V131" s="13">
        <v>0</v>
      </c>
      <c r="W131" s="13">
        <v>0.33151000000000003</v>
      </c>
      <c r="X131" s="13">
        <v>0.57342800000000005</v>
      </c>
      <c r="Y131" s="13">
        <v>0.03</v>
      </c>
      <c r="Z131" s="13">
        <v>0.12547900000000001</v>
      </c>
      <c r="AA131" s="13">
        <v>0</v>
      </c>
      <c r="AB131" s="13">
        <v>222.26452451569301</v>
      </c>
      <c r="AC131" s="52">
        <v>7.0447636117164803E-3</v>
      </c>
      <c r="AD131" s="28">
        <v>6.1975750013474398E-3</v>
      </c>
      <c r="AE131" s="28">
        <v>6.7623674082601297E-3</v>
      </c>
      <c r="AF131" s="28">
        <v>5.05783535371434E-3</v>
      </c>
      <c r="AG131" s="13">
        <v>92.996535781543997</v>
      </c>
      <c r="AH131" s="13">
        <v>0</v>
      </c>
      <c r="AI131" s="13">
        <v>92.996535781543997</v>
      </c>
      <c r="AJ131" s="13">
        <v>0</v>
      </c>
      <c r="AK131" s="13">
        <v>0.75867530305715103</v>
      </c>
      <c r="AL131" s="13">
        <v>0.55778175012126896</v>
      </c>
      <c r="AM131" s="13">
        <v>19.040576191848899</v>
      </c>
      <c r="AN131" s="13">
        <v>219.23529659814901</v>
      </c>
      <c r="AO131" s="13">
        <v>107.198184624756</v>
      </c>
      <c r="AP131" s="13">
        <v>0.31948500000000002</v>
      </c>
      <c r="AQ131" s="12">
        <v>1.8321E-2</v>
      </c>
      <c r="AR131" s="28">
        <v>6.1975750013474398E-3</v>
      </c>
      <c r="AS131" s="28">
        <v>6.47997120480378E-3</v>
      </c>
      <c r="AT131" s="28">
        <v>5.05783535371434E-3</v>
      </c>
      <c r="AU131" s="13">
        <v>95.129717152114793</v>
      </c>
      <c r="AV131" s="13">
        <v>0</v>
      </c>
      <c r="AW131" s="13">
        <v>95.129717152114793</v>
      </c>
      <c r="AX131" s="13">
        <v>0</v>
      </c>
      <c r="AY131" s="13">
        <v>1.26445883842859</v>
      </c>
      <c r="AZ131" s="13">
        <v>0.55778175012126896</v>
      </c>
      <c r="BA131" s="11">
        <v>212.88529251570299</v>
      </c>
      <c r="BB131" s="11">
        <v>117.75557536358799</v>
      </c>
      <c r="BC131" s="54">
        <v>6.1975750013474398E-3</v>
      </c>
      <c r="BD131" s="55">
        <v>6.1975750013474398E-3</v>
      </c>
      <c r="BE131" s="55">
        <v>5.05783535371434E-3</v>
      </c>
      <c r="BF131" s="11">
        <v>97.048814159148705</v>
      </c>
      <c r="BG131" s="11">
        <v>0</v>
      </c>
      <c r="BH131" s="11">
        <v>97.048814159148705</v>
      </c>
      <c r="BI131" s="11">
        <v>0</v>
      </c>
      <c r="BJ131" s="11">
        <v>2.5289176768571702</v>
      </c>
      <c r="BK131" s="11">
        <v>206.32769770936699</v>
      </c>
      <c r="BL131" s="15">
        <v>109.278883550218</v>
      </c>
    </row>
    <row r="132" spans="1:64" x14ac:dyDescent="0.35">
      <c r="A132" s="11" t="s">
        <v>250</v>
      </c>
      <c r="B132" t="s">
        <v>1022</v>
      </c>
      <c r="C132" t="s">
        <v>886</v>
      </c>
      <c r="D132" s="12" t="s">
        <v>251</v>
      </c>
      <c r="E132" s="13">
        <v>4.3487582638077997</v>
      </c>
      <c r="F132" s="13">
        <v>0.162409667916256</v>
      </c>
      <c r="G132" s="13">
        <v>0</v>
      </c>
      <c r="H132" s="13">
        <v>2.7141999999999999E-2</v>
      </c>
      <c r="I132" s="13">
        <v>0.17998072964696499</v>
      </c>
      <c r="J132" s="13">
        <v>7.1924290220820098E-4</v>
      </c>
      <c r="K132" s="13">
        <v>1.16403785488959E-3</v>
      </c>
      <c r="L132" s="13">
        <v>0.55137467729007394</v>
      </c>
      <c r="M132" s="13">
        <v>0.54458667000000005</v>
      </c>
      <c r="N132" s="13">
        <v>0</v>
      </c>
      <c r="O132" s="13">
        <v>0</v>
      </c>
      <c r="P132" s="13">
        <v>1.0320800000000001E-3</v>
      </c>
      <c r="Q132" s="13">
        <v>0</v>
      </c>
      <c r="R132" s="13">
        <v>0</v>
      </c>
      <c r="S132" s="13">
        <v>0.61490299999999998</v>
      </c>
      <c r="T132" s="13">
        <v>0</v>
      </c>
      <c r="U132" s="13">
        <v>0</v>
      </c>
      <c r="V132" s="13">
        <v>0</v>
      </c>
      <c r="W132" s="13">
        <v>0</v>
      </c>
      <c r="X132" s="13">
        <v>0</v>
      </c>
      <c r="Y132" s="13">
        <v>0</v>
      </c>
      <c r="Z132" s="13">
        <v>0</v>
      </c>
      <c r="AA132" s="13">
        <v>0</v>
      </c>
      <c r="AB132" s="13">
        <v>6.4320703694181898</v>
      </c>
      <c r="AC132" s="52">
        <v>2.0386706059012899E-4</v>
      </c>
      <c r="AD132" s="28">
        <v>2.4665418912146899E-4</v>
      </c>
      <c r="AE132" s="28">
        <v>2.1812943676724199E-4</v>
      </c>
      <c r="AF132" s="28">
        <v>0</v>
      </c>
      <c r="AG132" s="13">
        <v>3.7011226357592002</v>
      </c>
      <c r="AH132" s="13">
        <v>0</v>
      </c>
      <c r="AI132" s="13">
        <v>3.7011226357592002</v>
      </c>
      <c r="AJ132" s="13">
        <v>0</v>
      </c>
      <c r="AK132" s="13">
        <v>0</v>
      </c>
      <c r="AL132" s="13">
        <v>2.2198877020932199E-2</v>
      </c>
      <c r="AM132" s="13">
        <v>0</v>
      </c>
      <c r="AN132" s="13">
        <v>7.0405735723127298</v>
      </c>
      <c r="AO132" s="13">
        <v>3.3394509365535301</v>
      </c>
      <c r="AP132" s="13">
        <v>0</v>
      </c>
      <c r="AQ132" s="12">
        <v>0</v>
      </c>
      <c r="AR132" s="28">
        <v>2.4665418912146899E-4</v>
      </c>
      <c r="AS132" s="28">
        <v>2.3239181294435501E-4</v>
      </c>
      <c r="AT132" s="28">
        <v>0</v>
      </c>
      <c r="AU132" s="13">
        <v>3.7860200546839899</v>
      </c>
      <c r="AV132" s="13">
        <v>0</v>
      </c>
      <c r="AW132" s="13">
        <v>3.7860200546839899</v>
      </c>
      <c r="AX132" s="13">
        <v>0</v>
      </c>
      <c r="AY132" s="13">
        <v>0</v>
      </c>
      <c r="AZ132" s="13">
        <v>2.2198877020932199E-2</v>
      </c>
      <c r="BA132" s="11">
        <v>7.5794580663600604</v>
      </c>
      <c r="BB132" s="11">
        <v>3.79343801167607</v>
      </c>
      <c r="BC132" s="54">
        <v>2.4665418912146899E-4</v>
      </c>
      <c r="BD132" s="55">
        <v>2.4665418912146899E-4</v>
      </c>
      <c r="BE132" s="55">
        <v>0</v>
      </c>
      <c r="BF132" s="11">
        <v>3.8623972370516801</v>
      </c>
      <c r="BG132" s="11">
        <v>0</v>
      </c>
      <c r="BH132" s="11">
        <v>3.8623972370516801</v>
      </c>
      <c r="BI132" s="11">
        <v>0</v>
      </c>
      <c r="BJ132" s="11">
        <v>0</v>
      </c>
      <c r="BK132" s="11">
        <v>8.0974415891605993</v>
      </c>
      <c r="BL132" s="15">
        <v>4.2350443521089201</v>
      </c>
    </row>
    <row r="133" spans="1:64" x14ac:dyDescent="0.35">
      <c r="A133" s="11" t="s">
        <v>252</v>
      </c>
      <c r="B133" t="s">
        <v>1023</v>
      </c>
      <c r="C133" t="s">
        <v>939</v>
      </c>
      <c r="D133" s="12" t="s">
        <v>253</v>
      </c>
      <c r="E133" s="13">
        <v>163.65331086750399</v>
      </c>
      <c r="F133" s="13">
        <v>44.496016361500999</v>
      </c>
      <c r="G133" s="13">
        <v>0</v>
      </c>
      <c r="H133" s="13">
        <v>4.4177000000000001E-2</v>
      </c>
      <c r="I133" s="13">
        <v>3.1569335716887301</v>
      </c>
      <c r="J133" s="13">
        <v>7.1924290220820098E-4</v>
      </c>
      <c r="K133" s="13">
        <v>1.16403785488959E-3</v>
      </c>
      <c r="L133" s="13">
        <v>0</v>
      </c>
      <c r="M133" s="13">
        <v>5.6630966100000002</v>
      </c>
      <c r="N133" s="13">
        <v>0.124642</v>
      </c>
      <c r="O133" s="13">
        <v>20.524154649726398</v>
      </c>
      <c r="P133" s="13">
        <v>1.2941199999999999E-3</v>
      </c>
      <c r="Q133" s="13">
        <v>3.0148999999999999E-2</v>
      </c>
      <c r="R133" s="13">
        <v>6.1468885166281897</v>
      </c>
      <c r="S133" s="13">
        <v>0.54381400000000002</v>
      </c>
      <c r="T133" s="13">
        <v>9.7678000000000001E-2</v>
      </c>
      <c r="U133" s="13">
        <v>41.419835088450903</v>
      </c>
      <c r="V133" s="13">
        <v>0</v>
      </c>
      <c r="W133" s="13">
        <v>0.32221499999999997</v>
      </c>
      <c r="X133" s="13">
        <v>0.619672</v>
      </c>
      <c r="Y133" s="13">
        <v>0.03</v>
      </c>
      <c r="Z133" s="13">
        <v>0.12</v>
      </c>
      <c r="AA133" s="13">
        <v>0</v>
      </c>
      <c r="AB133" s="13">
        <v>286.99576006625699</v>
      </c>
      <c r="AC133" s="52">
        <v>9.0964461901293005E-3</v>
      </c>
      <c r="AD133" s="28">
        <v>9.6023453976438102E-3</v>
      </c>
      <c r="AE133" s="28">
        <v>9.2650792593008003E-3</v>
      </c>
      <c r="AF133" s="28">
        <v>5.4681983956716296E-3</v>
      </c>
      <c r="AG133" s="13">
        <v>144.08617195670601</v>
      </c>
      <c r="AH133" s="13">
        <v>0</v>
      </c>
      <c r="AI133" s="13">
        <v>144.08617195670601</v>
      </c>
      <c r="AJ133" s="13">
        <v>0</v>
      </c>
      <c r="AK133" s="13">
        <v>0.82022975935074405</v>
      </c>
      <c r="AL133" s="13">
        <v>0.86421108578794303</v>
      </c>
      <c r="AM133" s="13">
        <v>20.524154649726398</v>
      </c>
      <c r="AN133" s="13">
        <v>299.79661038061101</v>
      </c>
      <c r="AO133" s="13">
        <v>135.186283774179</v>
      </c>
      <c r="AP133" s="13">
        <v>0</v>
      </c>
      <c r="AQ133" s="12">
        <v>5.6930000000000001E-3</v>
      </c>
      <c r="AR133" s="28">
        <v>9.6023453976438102E-3</v>
      </c>
      <c r="AS133" s="28">
        <v>9.4337123284723105E-3</v>
      </c>
      <c r="AT133" s="28">
        <v>5.4681983956716296E-3</v>
      </c>
      <c r="AU133" s="13">
        <v>147.39126214304301</v>
      </c>
      <c r="AV133" s="13">
        <v>0</v>
      </c>
      <c r="AW133" s="13">
        <v>147.39126214304301</v>
      </c>
      <c r="AX133" s="13">
        <v>0</v>
      </c>
      <c r="AY133" s="13">
        <v>1.3670495989179099</v>
      </c>
      <c r="AZ133" s="13">
        <v>0.86421108578794303</v>
      </c>
      <c r="BA133" s="11">
        <v>309.01630309749999</v>
      </c>
      <c r="BB133" s="11">
        <v>161.625040954458</v>
      </c>
      <c r="BC133" s="54">
        <v>9.6023453976438102E-3</v>
      </c>
      <c r="BD133" s="55">
        <v>9.6023453976438102E-3</v>
      </c>
      <c r="BE133" s="55">
        <v>5.4681983956716296E-3</v>
      </c>
      <c r="BF133" s="11">
        <v>150.36465614135901</v>
      </c>
      <c r="BG133" s="11">
        <v>0</v>
      </c>
      <c r="BH133" s="11">
        <v>150.36465614135901</v>
      </c>
      <c r="BI133" s="11">
        <v>0</v>
      </c>
      <c r="BJ133" s="11">
        <v>2.73409919783581</v>
      </c>
      <c r="BK133" s="11">
        <v>317.97640444963298</v>
      </c>
      <c r="BL133" s="15">
        <v>167.611748308274</v>
      </c>
    </row>
    <row r="134" spans="1:64" x14ac:dyDescent="0.35">
      <c r="A134" s="11" t="s">
        <v>254</v>
      </c>
      <c r="B134" t="s">
        <v>1024</v>
      </c>
      <c r="C134" t="s">
        <v>903</v>
      </c>
      <c r="D134" s="12" t="s">
        <v>701</v>
      </c>
      <c r="E134" s="13">
        <v>64.791566447211196</v>
      </c>
      <c r="F134" s="13">
        <v>12.0318951282417</v>
      </c>
      <c r="G134" s="13">
        <v>0</v>
      </c>
      <c r="H134" s="13">
        <v>2.7141999999999999E-2</v>
      </c>
      <c r="I134" s="13">
        <v>1.6042164787351401</v>
      </c>
      <c r="J134" s="13">
        <v>7.1924290220820098E-4</v>
      </c>
      <c r="K134" s="13">
        <v>1.16403785488959E-3</v>
      </c>
      <c r="L134" s="13">
        <v>0</v>
      </c>
      <c r="M134" s="13">
        <v>0.27933005999999999</v>
      </c>
      <c r="N134" s="13">
        <v>3.0585000000000001E-2</v>
      </c>
      <c r="O134" s="13">
        <v>8.6135341803244394</v>
      </c>
      <c r="P134" s="13">
        <v>1.0343500000000001E-3</v>
      </c>
      <c r="Q134" s="13">
        <v>1.3715E-2</v>
      </c>
      <c r="R134" s="13">
        <v>2.7962028975265101</v>
      </c>
      <c r="S134" s="13">
        <v>0.18090500000000001</v>
      </c>
      <c r="T134" s="13">
        <v>2.6842999999999999E-2</v>
      </c>
      <c r="U134" s="13">
        <v>17.743636459822401</v>
      </c>
      <c r="V134" s="13">
        <v>0</v>
      </c>
      <c r="W134" s="13">
        <v>5.2670000000000002E-2</v>
      </c>
      <c r="X134" s="13">
        <v>0.31446000000000002</v>
      </c>
      <c r="Y134" s="13">
        <v>0.03</v>
      </c>
      <c r="Z134" s="13">
        <v>0.12661600000000001</v>
      </c>
      <c r="AA134" s="13">
        <v>0</v>
      </c>
      <c r="AB134" s="13">
        <v>108.666235282618</v>
      </c>
      <c r="AC134" s="52">
        <v>3.4442200877952498E-3</v>
      </c>
      <c r="AD134" s="28">
        <v>3.4116729339868901E-3</v>
      </c>
      <c r="AE134" s="28">
        <v>3.4333710365257999E-3</v>
      </c>
      <c r="AF134" s="28">
        <v>2.62101067438111E-3</v>
      </c>
      <c r="AG134" s="13">
        <v>51.193210894818897</v>
      </c>
      <c r="AH134" s="13">
        <v>0</v>
      </c>
      <c r="AI134" s="13">
        <v>51.193210894818897</v>
      </c>
      <c r="AJ134" s="13">
        <v>0</v>
      </c>
      <c r="AK134" s="13">
        <v>0.39315160115716702</v>
      </c>
      <c r="AL134" s="13">
        <v>0.30705056405881997</v>
      </c>
      <c r="AM134" s="13">
        <v>8.6135341803244394</v>
      </c>
      <c r="AN134" s="13">
        <v>111.2224147286</v>
      </c>
      <c r="AO134" s="13">
        <v>51.415669653456398</v>
      </c>
      <c r="AP134" s="13">
        <v>0</v>
      </c>
      <c r="AQ134" s="12">
        <v>5.2553999999999997E-2</v>
      </c>
      <c r="AR134" s="28">
        <v>3.4116729339868901E-3</v>
      </c>
      <c r="AS134" s="28">
        <v>3.42252198525634E-3</v>
      </c>
      <c r="AT134" s="28">
        <v>2.62101067438111E-3</v>
      </c>
      <c r="AU134" s="13">
        <v>52.367495537389502</v>
      </c>
      <c r="AV134" s="13">
        <v>0</v>
      </c>
      <c r="AW134" s="13">
        <v>52.367495537389502</v>
      </c>
      <c r="AX134" s="13">
        <v>0</v>
      </c>
      <c r="AY134" s="13">
        <v>0.65525266859527798</v>
      </c>
      <c r="AZ134" s="13">
        <v>0.30705056405881997</v>
      </c>
      <c r="BA134" s="11">
        <v>112.313467093695</v>
      </c>
      <c r="BB134" s="11">
        <v>59.945971556305103</v>
      </c>
      <c r="BC134" s="54">
        <v>3.4116729339868901E-3</v>
      </c>
      <c r="BD134" s="55">
        <v>3.4116729339868901E-3</v>
      </c>
      <c r="BE134" s="55">
        <v>2.62101067438111E-3</v>
      </c>
      <c r="BF134" s="11">
        <v>53.423929919412998</v>
      </c>
      <c r="BG134" s="11">
        <v>0</v>
      </c>
      <c r="BH134" s="11">
        <v>53.423929919412998</v>
      </c>
      <c r="BI134" s="11">
        <v>0</v>
      </c>
      <c r="BJ134" s="11">
        <v>1.3105053371905599</v>
      </c>
      <c r="BK134" s="11">
        <v>113.365301839848</v>
      </c>
      <c r="BL134" s="15">
        <v>59.941371920434797</v>
      </c>
    </row>
    <row r="135" spans="1:64" x14ac:dyDescent="0.35">
      <c r="A135" s="11" t="s">
        <v>255</v>
      </c>
      <c r="B135" t="s">
        <v>1025</v>
      </c>
      <c r="C135" t="s">
        <v>939</v>
      </c>
      <c r="D135" s="12" t="s">
        <v>256</v>
      </c>
      <c r="E135" s="13">
        <v>77.185560234576101</v>
      </c>
      <c r="F135" s="13">
        <v>21.956367305876899</v>
      </c>
      <c r="G135" s="13">
        <v>0</v>
      </c>
      <c r="H135" s="13">
        <v>2.7141999999999999E-2</v>
      </c>
      <c r="I135" s="13">
        <v>2.18218493007776</v>
      </c>
      <c r="J135" s="13">
        <v>7.1924290220820098E-4</v>
      </c>
      <c r="K135" s="13">
        <v>1.16403785488959E-3</v>
      </c>
      <c r="L135" s="13">
        <v>0</v>
      </c>
      <c r="M135" s="13">
        <v>3.3637539599999999</v>
      </c>
      <c r="N135" s="13">
        <v>7.6298000000000005E-2</v>
      </c>
      <c r="O135" s="13">
        <v>12.3702410565362</v>
      </c>
      <c r="P135" s="13">
        <v>1.1875500000000001E-3</v>
      </c>
      <c r="Q135" s="13">
        <v>1.9706999999999999E-2</v>
      </c>
      <c r="R135" s="13">
        <v>4.0179172031548598</v>
      </c>
      <c r="S135" s="13">
        <v>1.57545</v>
      </c>
      <c r="T135" s="13">
        <v>6.3379000000000005E-2</v>
      </c>
      <c r="U135" s="13">
        <v>26.6412662136478</v>
      </c>
      <c r="V135" s="13">
        <v>0</v>
      </c>
      <c r="W135" s="13">
        <v>0.20138400000000001</v>
      </c>
      <c r="X135" s="13">
        <v>0.38845200000000002</v>
      </c>
      <c r="Y135" s="13">
        <v>0.03</v>
      </c>
      <c r="Z135" s="13">
        <v>0.12</v>
      </c>
      <c r="AA135" s="13">
        <v>0</v>
      </c>
      <c r="AB135" s="13">
        <v>150.22217373462701</v>
      </c>
      <c r="AC135" s="52">
        <v>4.7613522918450602E-3</v>
      </c>
      <c r="AD135" s="28">
        <v>2.1769726930605101E-3</v>
      </c>
      <c r="AE135" s="28">
        <v>3.8998924255835401E-3</v>
      </c>
      <c r="AF135" s="28">
        <v>3.59364114603069E-3</v>
      </c>
      <c r="AG135" s="13">
        <v>32.666150696301401</v>
      </c>
      <c r="AH135" s="13">
        <v>0</v>
      </c>
      <c r="AI135" s="13">
        <v>32.666150696301401</v>
      </c>
      <c r="AJ135" s="13">
        <v>0</v>
      </c>
      <c r="AK135" s="13">
        <v>0.53904617190460302</v>
      </c>
      <c r="AL135" s="13">
        <v>0.19592754237544599</v>
      </c>
      <c r="AM135" s="13">
        <v>12.3702410565362</v>
      </c>
      <c r="AN135" s="13">
        <v>126.460788438736</v>
      </c>
      <c r="AO135" s="13">
        <v>81.424396685898699</v>
      </c>
      <c r="AP135" s="13">
        <v>0.23395299999999999</v>
      </c>
      <c r="AQ135" s="12">
        <v>1.1749000000000001E-2</v>
      </c>
      <c r="AR135" s="28">
        <v>2.1769726930605101E-3</v>
      </c>
      <c r="AS135" s="28">
        <v>3.0384325593220199E-3</v>
      </c>
      <c r="AT135" s="28">
        <v>3.59364114603069E-3</v>
      </c>
      <c r="AU135" s="13">
        <v>33.415456286321401</v>
      </c>
      <c r="AV135" s="13">
        <v>0</v>
      </c>
      <c r="AW135" s="13">
        <v>33.415456286321401</v>
      </c>
      <c r="AX135" s="13">
        <v>0</v>
      </c>
      <c r="AY135" s="13">
        <v>0.89841028650767296</v>
      </c>
      <c r="AZ135" s="13">
        <v>0.19592754237544599</v>
      </c>
      <c r="BA135" s="11">
        <v>100.148264134193</v>
      </c>
      <c r="BB135" s="11">
        <v>66.732807847871896</v>
      </c>
      <c r="BC135" s="54">
        <v>2.1769726930605101E-3</v>
      </c>
      <c r="BD135" s="55">
        <v>2.1769726930605101E-3</v>
      </c>
      <c r="BE135" s="55">
        <v>3.59364114603069E-3</v>
      </c>
      <c r="BF135" s="11">
        <v>34.0895621710809</v>
      </c>
      <c r="BG135" s="11">
        <v>0</v>
      </c>
      <c r="BH135" s="11">
        <v>34.0895621710809</v>
      </c>
      <c r="BI135" s="11">
        <v>0</v>
      </c>
      <c r="BJ135" s="11">
        <v>1.7968205730153499</v>
      </c>
      <c r="BK135" s="11">
        <v>73.510634612961098</v>
      </c>
      <c r="BL135" s="15">
        <v>39.421072441880199</v>
      </c>
    </row>
    <row r="136" spans="1:64" x14ac:dyDescent="0.35">
      <c r="A136" s="11" t="s">
        <v>257</v>
      </c>
      <c r="B136" t="s">
        <v>1026</v>
      </c>
      <c r="C136" t="s">
        <v>936</v>
      </c>
      <c r="D136" s="12" t="s">
        <v>258</v>
      </c>
      <c r="E136" s="13">
        <v>166.720219732636</v>
      </c>
      <c r="F136" s="13">
        <v>1.4813027192253101</v>
      </c>
      <c r="G136" s="13">
        <v>0</v>
      </c>
      <c r="H136" s="13">
        <v>2.7141999999999999E-2</v>
      </c>
      <c r="I136" s="13">
        <v>8.1247398187446205</v>
      </c>
      <c r="J136" s="13">
        <v>7.1924290220820098E-4</v>
      </c>
      <c r="K136" s="13">
        <v>1.16403785488959E-3</v>
      </c>
      <c r="L136" s="13">
        <v>0</v>
      </c>
      <c r="M136" s="13">
        <v>0</v>
      </c>
      <c r="N136" s="13">
        <v>0.25553199999999998</v>
      </c>
      <c r="O136" s="13">
        <v>38.588303087564398</v>
      </c>
      <c r="P136" s="13">
        <v>1.21002E-3</v>
      </c>
      <c r="Q136" s="13">
        <v>0.102024</v>
      </c>
      <c r="R136" s="13">
        <v>20.800923591566701</v>
      </c>
      <c r="S136" s="13">
        <v>1.129688</v>
      </c>
      <c r="T136" s="13">
        <v>0.232266</v>
      </c>
      <c r="U136" s="13">
        <v>98.757636994895904</v>
      </c>
      <c r="V136" s="13">
        <v>0</v>
      </c>
      <c r="W136" s="13">
        <v>0.80553799999999998</v>
      </c>
      <c r="X136" s="13">
        <v>1.9653780000000001</v>
      </c>
      <c r="Y136" s="13">
        <v>0.116507</v>
      </c>
      <c r="Z136" s="13">
        <v>0.200102</v>
      </c>
      <c r="AA136" s="13">
        <v>0</v>
      </c>
      <c r="AB136" s="13">
        <v>339.31039624539</v>
      </c>
      <c r="AC136" s="52">
        <v>1.07545796512293E-2</v>
      </c>
      <c r="AD136" s="28">
        <v>8.8132611514936208E-3</v>
      </c>
      <c r="AE136" s="28">
        <v>1.01074734846507E-2</v>
      </c>
      <c r="AF136" s="28">
        <v>2.3048919539769602E-2</v>
      </c>
      <c r="AG136" s="13">
        <v>132.24571801854401</v>
      </c>
      <c r="AH136" s="13">
        <v>0</v>
      </c>
      <c r="AI136" s="13">
        <v>132.24571801854401</v>
      </c>
      <c r="AJ136" s="13">
        <v>0</v>
      </c>
      <c r="AK136" s="13">
        <v>3.4573379309654402</v>
      </c>
      <c r="AL136" s="13">
        <v>0.79319350363442598</v>
      </c>
      <c r="AM136" s="13">
        <v>38.588303087564398</v>
      </c>
      <c r="AN136" s="13">
        <v>330.05580714467601</v>
      </c>
      <c r="AO136" s="13">
        <v>159.22178603856801</v>
      </c>
      <c r="AP136" s="13">
        <v>0.104315</v>
      </c>
      <c r="AQ136" s="12">
        <v>0.49021799999999999</v>
      </c>
      <c r="AR136" s="28">
        <v>8.8132611514936208E-3</v>
      </c>
      <c r="AS136" s="28">
        <v>9.4603673180721701E-3</v>
      </c>
      <c r="AT136" s="28">
        <v>2.3048919539769602E-2</v>
      </c>
      <c r="AU136" s="13">
        <v>135.27920845605399</v>
      </c>
      <c r="AV136" s="13">
        <v>0</v>
      </c>
      <c r="AW136" s="13">
        <v>135.27920845605399</v>
      </c>
      <c r="AX136" s="13">
        <v>0</v>
      </c>
      <c r="AY136" s="13">
        <v>5.7622298849423998</v>
      </c>
      <c r="AZ136" s="13">
        <v>0.79319350363442598</v>
      </c>
      <c r="BA136" s="11">
        <v>314.79611200483902</v>
      </c>
      <c r="BB136" s="11">
        <v>179.516903548785</v>
      </c>
      <c r="BC136" s="54">
        <v>8.8132611514936208E-3</v>
      </c>
      <c r="BD136" s="55">
        <v>8.8132611514936208E-3</v>
      </c>
      <c r="BE136" s="55">
        <v>2.3048919539769602E-2</v>
      </c>
      <c r="BF136" s="11">
        <v>138.00826023749499</v>
      </c>
      <c r="BG136" s="11">
        <v>0</v>
      </c>
      <c r="BH136" s="11">
        <v>138.00826023749499</v>
      </c>
      <c r="BI136" s="11">
        <v>0</v>
      </c>
      <c r="BJ136" s="11">
        <v>11.5244597698848</v>
      </c>
      <c r="BK136" s="11">
        <v>301.45065844491302</v>
      </c>
      <c r="BL136" s="15">
        <v>163.44239820741799</v>
      </c>
    </row>
    <row r="137" spans="1:64" x14ac:dyDescent="0.35">
      <c r="A137" s="11" t="s">
        <v>259</v>
      </c>
      <c r="B137" t="s">
        <v>1027</v>
      </c>
      <c r="C137" t="s">
        <v>966</v>
      </c>
      <c r="D137" s="12" t="s">
        <v>260</v>
      </c>
      <c r="E137" s="13">
        <v>22.816525979458898</v>
      </c>
      <c r="F137" s="13">
        <v>14.024165379476701</v>
      </c>
      <c r="G137" s="13">
        <v>0</v>
      </c>
      <c r="H137" s="13">
        <v>0</v>
      </c>
      <c r="I137" s="13">
        <v>0.64590490128011502</v>
      </c>
      <c r="J137" s="13">
        <v>0</v>
      </c>
      <c r="K137" s="13">
        <v>0</v>
      </c>
      <c r="L137" s="13">
        <v>0</v>
      </c>
      <c r="M137" s="13">
        <v>0</v>
      </c>
      <c r="N137" s="13">
        <v>0</v>
      </c>
      <c r="O137" s="13">
        <v>0</v>
      </c>
      <c r="P137" s="13">
        <v>7.1721999999999997E-4</v>
      </c>
      <c r="Q137" s="13">
        <v>0</v>
      </c>
      <c r="R137" s="13">
        <v>0</v>
      </c>
      <c r="S137" s="13">
        <v>0</v>
      </c>
      <c r="T137" s="13">
        <v>0</v>
      </c>
      <c r="U137" s="13">
        <v>0</v>
      </c>
      <c r="V137" s="13">
        <v>0</v>
      </c>
      <c r="W137" s="13">
        <v>0</v>
      </c>
      <c r="X137" s="13">
        <v>0</v>
      </c>
      <c r="Y137" s="13">
        <v>0</v>
      </c>
      <c r="Z137" s="13">
        <v>0</v>
      </c>
      <c r="AA137" s="13">
        <v>0</v>
      </c>
      <c r="AB137" s="13">
        <v>37.487313480215697</v>
      </c>
      <c r="AC137" s="52">
        <v>1.1881754971103599E-3</v>
      </c>
      <c r="AD137" s="28">
        <v>1.0546448371247001E-3</v>
      </c>
      <c r="AE137" s="28">
        <v>1.14366527711514E-3</v>
      </c>
      <c r="AF137" s="28">
        <v>0</v>
      </c>
      <c r="AG137" s="13">
        <v>15.825272999707799</v>
      </c>
      <c r="AH137" s="13">
        <v>0</v>
      </c>
      <c r="AI137" s="13">
        <v>15.825272999707799</v>
      </c>
      <c r="AJ137" s="13">
        <v>0</v>
      </c>
      <c r="AK137" s="13">
        <v>0</v>
      </c>
      <c r="AL137" s="13">
        <v>9.4918035341223006E-2</v>
      </c>
      <c r="AM137" s="13">
        <v>0</v>
      </c>
      <c r="AN137" s="13">
        <v>36.892663262885897</v>
      </c>
      <c r="AO137" s="13">
        <v>21.067390263178101</v>
      </c>
      <c r="AP137" s="13">
        <v>0</v>
      </c>
      <c r="AQ137" s="12">
        <v>0</v>
      </c>
      <c r="AR137" s="28">
        <v>1.0546448371247001E-3</v>
      </c>
      <c r="AS137" s="28">
        <v>1.09915505711992E-3</v>
      </c>
      <c r="AT137" s="28">
        <v>0</v>
      </c>
      <c r="AU137" s="13">
        <v>16.188277677930198</v>
      </c>
      <c r="AV137" s="13">
        <v>0</v>
      </c>
      <c r="AW137" s="13">
        <v>16.188277677930198</v>
      </c>
      <c r="AX137" s="13">
        <v>0</v>
      </c>
      <c r="AY137" s="13">
        <v>0</v>
      </c>
      <c r="AZ137" s="13">
        <v>9.4918035341223006E-2</v>
      </c>
      <c r="BA137" s="11">
        <v>35.838860778784799</v>
      </c>
      <c r="BB137" s="11">
        <v>19.6505831008546</v>
      </c>
      <c r="BC137" s="54">
        <v>1.0546448371247001E-3</v>
      </c>
      <c r="BD137" s="55">
        <v>1.0546448371247001E-3</v>
      </c>
      <c r="BE137" s="55">
        <v>0</v>
      </c>
      <c r="BF137" s="11">
        <v>16.514851499137599</v>
      </c>
      <c r="BG137" s="11">
        <v>0</v>
      </c>
      <c r="BH137" s="11">
        <v>16.514851499137599</v>
      </c>
      <c r="BI137" s="11">
        <v>0</v>
      </c>
      <c r="BJ137" s="11">
        <v>0</v>
      </c>
      <c r="BK137" s="11">
        <v>34.6230688249995</v>
      </c>
      <c r="BL137" s="15">
        <v>18.108217325861901</v>
      </c>
    </row>
    <row r="138" spans="1:64" x14ac:dyDescent="0.35">
      <c r="A138" s="11" t="s">
        <v>261</v>
      </c>
      <c r="B138" t="s">
        <v>1028</v>
      </c>
      <c r="C138" t="s">
        <v>886</v>
      </c>
      <c r="D138" s="12" t="s">
        <v>262</v>
      </c>
      <c r="E138" s="13">
        <v>12.9453706132115</v>
      </c>
      <c r="F138" s="13">
        <v>8.9730606955773798E-2</v>
      </c>
      <c r="G138" s="13">
        <v>0</v>
      </c>
      <c r="H138" s="13">
        <v>2.7141999999999999E-2</v>
      </c>
      <c r="I138" s="13">
        <v>0.113383541837939</v>
      </c>
      <c r="J138" s="13">
        <v>7.1924290220820098E-4</v>
      </c>
      <c r="K138" s="13">
        <v>1.16403785488959E-3</v>
      </c>
      <c r="L138" s="13">
        <v>1.59258854618835</v>
      </c>
      <c r="M138" s="13">
        <v>0.1583193</v>
      </c>
      <c r="N138" s="13">
        <v>0</v>
      </c>
      <c r="O138" s="13">
        <v>0</v>
      </c>
      <c r="P138" s="13">
        <v>8.4141000000000001E-4</v>
      </c>
      <c r="Q138" s="13">
        <v>0</v>
      </c>
      <c r="R138" s="13">
        <v>0</v>
      </c>
      <c r="S138" s="13">
        <v>0.89593400000000001</v>
      </c>
      <c r="T138" s="13">
        <v>0</v>
      </c>
      <c r="U138" s="13">
        <v>0</v>
      </c>
      <c r="V138" s="13">
        <v>0</v>
      </c>
      <c r="W138" s="13">
        <v>0</v>
      </c>
      <c r="X138" s="13">
        <v>0</v>
      </c>
      <c r="Y138" s="13">
        <v>0</v>
      </c>
      <c r="Z138" s="13">
        <v>0</v>
      </c>
      <c r="AA138" s="13">
        <v>0</v>
      </c>
      <c r="AB138" s="13">
        <v>15.825193298950699</v>
      </c>
      <c r="AC138" s="52">
        <v>5.0158587450583301E-4</v>
      </c>
      <c r="AD138" s="28">
        <v>1.3577800637506701E-4</v>
      </c>
      <c r="AE138" s="28">
        <v>3.79649918462244E-4</v>
      </c>
      <c r="AF138" s="28">
        <v>0</v>
      </c>
      <c r="AG138" s="13">
        <v>2.0373911127272102</v>
      </c>
      <c r="AH138" s="13">
        <v>0</v>
      </c>
      <c r="AI138" s="13">
        <v>2.0373911127272102</v>
      </c>
      <c r="AJ138" s="13">
        <v>0</v>
      </c>
      <c r="AK138" s="13">
        <v>0</v>
      </c>
      <c r="AL138" s="13">
        <v>1.2220020573755999E-2</v>
      </c>
      <c r="AM138" s="13">
        <v>0</v>
      </c>
      <c r="AN138" s="13">
        <v>12.2275606930398</v>
      </c>
      <c r="AO138" s="13">
        <v>10.190169580312601</v>
      </c>
      <c r="AP138" s="13">
        <v>0</v>
      </c>
      <c r="AQ138" s="12">
        <v>0</v>
      </c>
      <c r="AR138" s="28">
        <v>1.3577800637506701E-4</v>
      </c>
      <c r="AS138" s="28">
        <v>2.5771396241865499E-4</v>
      </c>
      <c r="AT138" s="28">
        <v>0</v>
      </c>
      <c r="AU138" s="13">
        <v>2.0841253779308699</v>
      </c>
      <c r="AV138" s="13">
        <v>0</v>
      </c>
      <c r="AW138" s="13">
        <v>2.0841253779308699</v>
      </c>
      <c r="AX138" s="13">
        <v>0</v>
      </c>
      <c r="AY138" s="13">
        <v>0</v>
      </c>
      <c r="AZ138" s="13">
        <v>1.2220020573755999E-2</v>
      </c>
      <c r="BA138" s="11">
        <v>8.3929421554611991</v>
      </c>
      <c r="BB138" s="11">
        <v>6.3088167775303301</v>
      </c>
      <c r="BC138" s="54">
        <v>1.3577800637506701E-4</v>
      </c>
      <c r="BD138" s="55">
        <v>1.3577800637506701E-4</v>
      </c>
      <c r="BE138" s="55">
        <v>0</v>
      </c>
      <c r="BF138" s="11">
        <v>2.1261694299348801</v>
      </c>
      <c r="BG138" s="11">
        <v>0</v>
      </c>
      <c r="BH138" s="11">
        <v>2.1261694299348801</v>
      </c>
      <c r="BI138" s="11">
        <v>0</v>
      </c>
      <c r="BJ138" s="11">
        <v>0</v>
      </c>
      <c r="BK138" s="11">
        <v>4.4574733542163196</v>
      </c>
      <c r="BL138" s="15">
        <v>2.3313039242814302</v>
      </c>
    </row>
    <row r="139" spans="1:64" x14ac:dyDescent="0.35">
      <c r="A139" s="11" t="s">
        <v>263</v>
      </c>
      <c r="B139" t="s">
        <v>1029</v>
      </c>
      <c r="C139" t="s">
        <v>895</v>
      </c>
      <c r="D139" s="12" t="s">
        <v>264</v>
      </c>
      <c r="E139" s="13">
        <v>110.679555110629</v>
      </c>
      <c r="F139" s="13">
        <v>27.858400390756401</v>
      </c>
      <c r="G139" s="13">
        <v>0</v>
      </c>
      <c r="H139" s="13">
        <v>2.7141999999999999E-2</v>
      </c>
      <c r="I139" s="13">
        <v>2.5388750769595401</v>
      </c>
      <c r="J139" s="13">
        <v>7.1924290220820098E-4</v>
      </c>
      <c r="K139" s="13">
        <v>1.16403785488959E-3</v>
      </c>
      <c r="L139" s="13">
        <v>0</v>
      </c>
      <c r="M139" s="13">
        <v>7.0093420799999997</v>
      </c>
      <c r="N139" s="13">
        <v>0.10195</v>
      </c>
      <c r="O139" s="13">
        <v>12.097801939382601</v>
      </c>
      <c r="P139" s="13">
        <v>1.1875500000000001E-3</v>
      </c>
      <c r="Q139" s="13">
        <v>2.4639000000000001E-2</v>
      </c>
      <c r="R139" s="13">
        <v>5.0233849248200801</v>
      </c>
      <c r="S139" s="13">
        <v>0.32014100000000001</v>
      </c>
      <c r="T139" s="13">
        <v>8.7238999999999997E-2</v>
      </c>
      <c r="U139" s="13">
        <v>29.739599016665601</v>
      </c>
      <c r="V139" s="13">
        <v>0</v>
      </c>
      <c r="W139" s="13">
        <v>0.238563</v>
      </c>
      <c r="X139" s="13">
        <v>0.57805200000000001</v>
      </c>
      <c r="Y139" s="13">
        <v>0.03</v>
      </c>
      <c r="Z139" s="13">
        <v>0.12</v>
      </c>
      <c r="AA139" s="13">
        <v>0</v>
      </c>
      <c r="AB139" s="13">
        <v>196.47775536997099</v>
      </c>
      <c r="AC139" s="52">
        <v>6.2274415791637996E-3</v>
      </c>
      <c r="AD139" s="28">
        <v>6.4535967263916402E-3</v>
      </c>
      <c r="AE139" s="28">
        <v>6.3028266282397502E-3</v>
      </c>
      <c r="AF139" s="28">
        <v>4.7343200477387602E-3</v>
      </c>
      <c r="AG139" s="13">
        <v>96.838221200235907</v>
      </c>
      <c r="AH139" s="13">
        <v>0</v>
      </c>
      <c r="AI139" s="13">
        <v>96.838221200235907</v>
      </c>
      <c r="AJ139" s="13">
        <v>0</v>
      </c>
      <c r="AK139" s="13">
        <v>0.71014800716081405</v>
      </c>
      <c r="AL139" s="13">
        <v>0.58082370537524697</v>
      </c>
      <c r="AM139" s="13">
        <v>12.097801939382601</v>
      </c>
      <c r="AN139" s="13">
        <v>204.09056511449401</v>
      </c>
      <c r="AO139" s="13">
        <v>95.1545419748754</v>
      </c>
      <c r="AP139" s="13">
        <v>0</v>
      </c>
      <c r="AQ139" s="12">
        <v>4.411E-3</v>
      </c>
      <c r="AR139" s="28">
        <v>6.4535967263916402E-3</v>
      </c>
      <c r="AS139" s="28">
        <v>6.3782116773156896E-3</v>
      </c>
      <c r="AT139" s="28">
        <v>4.7343200477387602E-3</v>
      </c>
      <c r="AU139" s="13">
        <v>99.059524259403801</v>
      </c>
      <c r="AV139" s="13">
        <v>0</v>
      </c>
      <c r="AW139" s="13">
        <v>99.059524259403801</v>
      </c>
      <c r="AX139" s="13">
        <v>0</v>
      </c>
      <c r="AY139" s="13">
        <v>1.18358001193469</v>
      </c>
      <c r="AZ139" s="13">
        <v>0.58082370537524697</v>
      </c>
      <c r="BA139" s="11">
        <v>209.18489448035101</v>
      </c>
      <c r="BB139" s="11">
        <v>110.125370220947</v>
      </c>
      <c r="BC139" s="54">
        <v>6.4535967263916402E-3</v>
      </c>
      <c r="BD139" s="55">
        <v>6.4535967263916402E-3</v>
      </c>
      <c r="BE139" s="55">
        <v>4.7343200477387602E-3</v>
      </c>
      <c r="BF139" s="11">
        <v>101.057899133371</v>
      </c>
      <c r="BG139" s="11">
        <v>0</v>
      </c>
      <c r="BH139" s="11">
        <v>101.057899133371</v>
      </c>
      <c r="BI139" s="11">
        <v>0</v>
      </c>
      <c r="BJ139" s="11">
        <v>2.36716002386938</v>
      </c>
      <c r="BK139" s="11">
        <v>214.237514667824</v>
      </c>
      <c r="BL139" s="15">
        <v>113.17961553445301</v>
      </c>
    </row>
    <row r="140" spans="1:64" x14ac:dyDescent="0.35">
      <c r="A140" s="11" t="s">
        <v>265</v>
      </c>
      <c r="B140" t="s">
        <v>1030</v>
      </c>
      <c r="C140" t="s">
        <v>886</v>
      </c>
      <c r="D140" s="12" t="s">
        <v>266</v>
      </c>
      <c r="E140" s="13">
        <v>3.8058397399604602</v>
      </c>
      <c r="F140" s="13">
        <v>0.174440441980625</v>
      </c>
      <c r="G140" s="13">
        <v>0</v>
      </c>
      <c r="H140" s="13">
        <v>2.7141999999999999E-2</v>
      </c>
      <c r="I140" s="13">
        <v>0.19849621153233199</v>
      </c>
      <c r="J140" s="13">
        <v>7.1924290220820098E-4</v>
      </c>
      <c r="K140" s="13">
        <v>1.16403785488959E-3</v>
      </c>
      <c r="L140" s="13">
        <v>0.36922062340378597</v>
      </c>
      <c r="M140" s="13">
        <v>0.52291677000000003</v>
      </c>
      <c r="N140" s="13">
        <v>0</v>
      </c>
      <c r="O140" s="13">
        <v>0</v>
      </c>
      <c r="P140" s="13">
        <v>9.9460999999999994E-4</v>
      </c>
      <c r="Q140" s="13">
        <v>0</v>
      </c>
      <c r="R140" s="13">
        <v>0</v>
      </c>
      <c r="S140" s="13">
        <v>0.27260299999999998</v>
      </c>
      <c r="T140" s="13">
        <v>0</v>
      </c>
      <c r="U140" s="13">
        <v>0</v>
      </c>
      <c r="V140" s="13">
        <v>0</v>
      </c>
      <c r="W140" s="13">
        <v>0</v>
      </c>
      <c r="X140" s="13">
        <v>0</v>
      </c>
      <c r="Y140" s="13">
        <v>0</v>
      </c>
      <c r="Z140" s="13">
        <v>0</v>
      </c>
      <c r="AA140" s="13">
        <v>0</v>
      </c>
      <c r="AB140" s="13">
        <v>5.3735366776343003</v>
      </c>
      <c r="AC140" s="52">
        <v>1.7031640895148401E-4</v>
      </c>
      <c r="AD140" s="28">
        <v>2.8804976655413703E-4</v>
      </c>
      <c r="AE140" s="28">
        <v>2.09560861485702E-4</v>
      </c>
      <c r="AF140" s="28">
        <v>0</v>
      </c>
      <c r="AG140" s="13">
        <v>4.3222761187066201</v>
      </c>
      <c r="AH140" s="13">
        <v>0</v>
      </c>
      <c r="AI140" s="13">
        <v>4.3222761187066201</v>
      </c>
      <c r="AJ140" s="13">
        <v>0</v>
      </c>
      <c r="AK140" s="13">
        <v>0</v>
      </c>
      <c r="AL140" s="13">
        <v>2.59244789898723E-2</v>
      </c>
      <c r="AM140" s="13">
        <v>0</v>
      </c>
      <c r="AN140" s="13">
        <v>6.7686029050301402</v>
      </c>
      <c r="AO140" s="13">
        <v>2.4463267863235201</v>
      </c>
      <c r="AP140" s="13">
        <v>0</v>
      </c>
      <c r="AQ140" s="12">
        <v>0</v>
      </c>
      <c r="AR140" s="28">
        <v>2.8804976655413703E-4</v>
      </c>
      <c r="AS140" s="28">
        <v>2.4880531401991901E-4</v>
      </c>
      <c r="AT140" s="28">
        <v>0</v>
      </c>
      <c r="AU140" s="13">
        <v>4.4214217354481704</v>
      </c>
      <c r="AV140" s="13">
        <v>0</v>
      </c>
      <c r="AW140" s="13">
        <v>4.4214217354481704</v>
      </c>
      <c r="AX140" s="13">
        <v>0</v>
      </c>
      <c r="AY140" s="13">
        <v>0</v>
      </c>
      <c r="AZ140" s="13">
        <v>2.59244789898723E-2</v>
      </c>
      <c r="BA140" s="11">
        <v>8.1169420665314096</v>
      </c>
      <c r="BB140" s="11">
        <v>3.6955203310832401</v>
      </c>
      <c r="BC140" s="54">
        <v>2.8804976655413703E-4</v>
      </c>
      <c r="BD140" s="55">
        <v>2.8804976655413703E-4</v>
      </c>
      <c r="BE140" s="55">
        <v>0</v>
      </c>
      <c r="BF140" s="11">
        <v>4.5106171779802304</v>
      </c>
      <c r="BG140" s="11">
        <v>0</v>
      </c>
      <c r="BH140" s="11">
        <v>4.5106171779802304</v>
      </c>
      <c r="BI140" s="11">
        <v>0</v>
      </c>
      <c r="BJ140" s="11">
        <v>0</v>
      </c>
      <c r="BK140" s="11">
        <v>9.4564222393758399</v>
      </c>
      <c r="BL140" s="15">
        <v>4.9458050613956104</v>
      </c>
    </row>
    <row r="141" spans="1:64" x14ac:dyDescent="0.35">
      <c r="A141" s="11" t="s">
        <v>267</v>
      </c>
      <c r="B141" t="s">
        <v>1031</v>
      </c>
      <c r="C141" t="s">
        <v>895</v>
      </c>
      <c r="D141" s="12" t="s">
        <v>268</v>
      </c>
      <c r="E141" s="13">
        <v>52.6523883948825</v>
      </c>
      <c r="F141" s="13">
        <v>2.3110860405540201</v>
      </c>
      <c r="G141" s="13">
        <v>0</v>
      </c>
      <c r="H141" s="13">
        <v>2.7141999999999999E-2</v>
      </c>
      <c r="I141" s="13">
        <v>1.55963295476453</v>
      </c>
      <c r="J141" s="13">
        <v>7.1924290220820098E-4</v>
      </c>
      <c r="K141" s="13">
        <v>1.16403785488959E-3</v>
      </c>
      <c r="L141" s="13">
        <v>0</v>
      </c>
      <c r="M141" s="13">
        <v>2.0060610300000001</v>
      </c>
      <c r="N141" s="13">
        <v>5.7551999999999999E-2</v>
      </c>
      <c r="O141" s="13">
        <v>8.2205662193442102</v>
      </c>
      <c r="P141" s="13">
        <v>1.1875500000000001E-3</v>
      </c>
      <c r="Q141" s="13">
        <v>2.0811E-2</v>
      </c>
      <c r="R141" s="13">
        <v>4.2429994885467304</v>
      </c>
      <c r="S141" s="13">
        <v>0.12214999999999999</v>
      </c>
      <c r="T141" s="13">
        <v>5.5550000000000002E-2</v>
      </c>
      <c r="U141" s="13">
        <v>19.878610506924399</v>
      </c>
      <c r="V141" s="13">
        <v>0</v>
      </c>
      <c r="W141" s="13">
        <v>7.1259000000000003E-2</v>
      </c>
      <c r="X141" s="13">
        <v>0.295962</v>
      </c>
      <c r="Y141" s="13">
        <v>0.03</v>
      </c>
      <c r="Z141" s="13">
        <v>0.12</v>
      </c>
      <c r="AA141" s="13">
        <v>0</v>
      </c>
      <c r="AB141" s="13">
        <v>91.674841465773497</v>
      </c>
      <c r="AC141" s="52">
        <v>2.90567101823916E-3</v>
      </c>
      <c r="AD141" s="28">
        <v>3.48221492368534E-3</v>
      </c>
      <c r="AE141" s="28">
        <v>3.09785232005455E-3</v>
      </c>
      <c r="AF141" s="28">
        <v>3.9705176944807201E-3</v>
      </c>
      <c r="AG141" s="13">
        <v>52.251715336905797</v>
      </c>
      <c r="AH141" s="13">
        <v>0</v>
      </c>
      <c r="AI141" s="13">
        <v>52.251715336905797</v>
      </c>
      <c r="AJ141" s="13">
        <v>0</v>
      </c>
      <c r="AK141" s="13">
        <v>0.59557765417210795</v>
      </c>
      <c r="AL141" s="13">
        <v>0.31339934313168</v>
      </c>
      <c r="AM141" s="13">
        <v>8.2205662193442102</v>
      </c>
      <c r="AN141" s="13">
        <v>100.587603464894</v>
      </c>
      <c r="AO141" s="13">
        <v>40.1153219086438</v>
      </c>
      <c r="AP141" s="13">
        <v>0</v>
      </c>
      <c r="AQ141" s="12">
        <v>4.3750000000000004E-3</v>
      </c>
      <c r="AR141" s="28">
        <v>3.48221492368534E-3</v>
      </c>
      <c r="AS141" s="28">
        <v>3.29003362186994E-3</v>
      </c>
      <c r="AT141" s="28">
        <v>3.9705176944807201E-3</v>
      </c>
      <c r="AU141" s="13">
        <v>53.450280259785202</v>
      </c>
      <c r="AV141" s="13">
        <v>0</v>
      </c>
      <c r="AW141" s="13">
        <v>53.450280259785202</v>
      </c>
      <c r="AX141" s="13">
        <v>0</v>
      </c>
      <c r="AY141" s="13">
        <v>0.99262942362018003</v>
      </c>
      <c r="AZ141" s="13">
        <v>0.31339934313168</v>
      </c>
      <c r="BA141" s="11">
        <v>108.300561927206</v>
      </c>
      <c r="BB141" s="11">
        <v>54.8502816674211</v>
      </c>
      <c r="BC141" s="54">
        <v>3.48221492368534E-3</v>
      </c>
      <c r="BD141" s="55">
        <v>3.48221492368534E-3</v>
      </c>
      <c r="BE141" s="55">
        <v>3.9705176944807201E-3</v>
      </c>
      <c r="BF141" s="11">
        <v>54.528558172749598</v>
      </c>
      <c r="BG141" s="11">
        <v>0</v>
      </c>
      <c r="BH141" s="11">
        <v>54.528558172749598</v>
      </c>
      <c r="BI141" s="11">
        <v>0</v>
      </c>
      <c r="BJ141" s="11">
        <v>1.9852588472403601</v>
      </c>
      <c r="BK141" s="11">
        <v>116.30770825691199</v>
      </c>
      <c r="BL141" s="15">
        <v>61.779150084162701</v>
      </c>
    </row>
    <row r="142" spans="1:64" x14ac:dyDescent="0.35">
      <c r="A142" s="11" t="s">
        <v>269</v>
      </c>
      <c r="B142" t="s">
        <v>1032</v>
      </c>
      <c r="C142" t="s">
        <v>886</v>
      </c>
      <c r="D142" s="12" t="s">
        <v>270</v>
      </c>
      <c r="E142" s="13">
        <v>2.38341151237218</v>
      </c>
      <c r="F142" s="13">
        <v>9.5073215278287701E-2</v>
      </c>
      <c r="G142" s="13">
        <v>0</v>
      </c>
      <c r="H142" s="13">
        <v>2.7141999999999999E-2</v>
      </c>
      <c r="I142" s="13">
        <v>7.0241737207805993E-2</v>
      </c>
      <c r="J142" s="13">
        <v>7.1924290220820098E-4</v>
      </c>
      <c r="K142" s="13">
        <v>1.16403785488959E-3</v>
      </c>
      <c r="L142" s="13">
        <v>1.4116911741575</v>
      </c>
      <c r="M142" s="13">
        <v>0.25845219000000003</v>
      </c>
      <c r="N142" s="13">
        <v>0</v>
      </c>
      <c r="O142" s="13">
        <v>0</v>
      </c>
      <c r="P142" s="13">
        <v>7.7231000000000001E-4</v>
      </c>
      <c r="Q142" s="13">
        <v>0</v>
      </c>
      <c r="R142" s="13">
        <v>0</v>
      </c>
      <c r="S142" s="13">
        <v>0.37181500000000001</v>
      </c>
      <c r="T142" s="13">
        <v>0</v>
      </c>
      <c r="U142" s="13">
        <v>0</v>
      </c>
      <c r="V142" s="13">
        <v>0</v>
      </c>
      <c r="W142" s="13">
        <v>0</v>
      </c>
      <c r="X142" s="13">
        <v>0</v>
      </c>
      <c r="Y142" s="13">
        <v>0</v>
      </c>
      <c r="Z142" s="13">
        <v>0</v>
      </c>
      <c r="AA142" s="13">
        <v>0</v>
      </c>
      <c r="AB142" s="13">
        <v>4.6204824197728698</v>
      </c>
      <c r="AC142" s="52">
        <v>1.4644805098932201E-4</v>
      </c>
      <c r="AD142" s="28">
        <v>7.8730289641171101E-5</v>
      </c>
      <c r="AE142" s="28">
        <v>1.23875463873272E-4</v>
      </c>
      <c r="AF142" s="28">
        <v>0</v>
      </c>
      <c r="AG142" s="13">
        <v>1.1813724232646901</v>
      </c>
      <c r="AH142" s="13">
        <v>0</v>
      </c>
      <c r="AI142" s="13">
        <v>1.1813724232646901</v>
      </c>
      <c r="AJ142" s="13">
        <v>0</v>
      </c>
      <c r="AK142" s="13">
        <v>0</v>
      </c>
      <c r="AL142" s="13">
        <v>7.0857260677054E-3</v>
      </c>
      <c r="AM142" s="13">
        <v>0</v>
      </c>
      <c r="AN142" s="13">
        <v>3.9928128883461902</v>
      </c>
      <c r="AO142" s="13">
        <v>2.8114404650815001</v>
      </c>
      <c r="AP142" s="13">
        <v>0</v>
      </c>
      <c r="AQ142" s="12">
        <v>0</v>
      </c>
      <c r="AR142" s="28">
        <v>7.8730289641171101E-5</v>
      </c>
      <c r="AS142" s="28">
        <v>1.01302876757221E-4</v>
      </c>
      <c r="AT142" s="28">
        <v>0</v>
      </c>
      <c r="AU142" s="13">
        <v>1.2084710847775699</v>
      </c>
      <c r="AV142" s="13">
        <v>0</v>
      </c>
      <c r="AW142" s="13">
        <v>1.2084710847775699</v>
      </c>
      <c r="AX142" s="13">
        <v>0</v>
      </c>
      <c r="AY142" s="13">
        <v>0</v>
      </c>
      <c r="AZ142" s="13">
        <v>7.0857260677054E-3</v>
      </c>
      <c r="BA142" s="11">
        <v>3.30140184925795</v>
      </c>
      <c r="BB142" s="11">
        <v>2.0929307644803798</v>
      </c>
      <c r="BC142" s="54">
        <v>7.8730289641171101E-5</v>
      </c>
      <c r="BD142" s="55">
        <v>7.8730289641171101E-5</v>
      </c>
      <c r="BE142" s="55">
        <v>0</v>
      </c>
      <c r="BF142" s="11">
        <v>1.2328501464557999</v>
      </c>
      <c r="BG142" s="11">
        <v>0</v>
      </c>
      <c r="BH142" s="11">
        <v>1.2328501464557999</v>
      </c>
      <c r="BI142" s="11">
        <v>0</v>
      </c>
      <c r="BJ142" s="11">
        <v>0</v>
      </c>
      <c r="BK142" s="11">
        <v>2.5846466420772001</v>
      </c>
      <c r="BL142" s="15">
        <v>1.3517964956213999</v>
      </c>
    </row>
    <row r="143" spans="1:64" x14ac:dyDescent="0.35">
      <c r="A143" s="11" t="s">
        <v>271</v>
      </c>
      <c r="B143" t="s">
        <v>1033</v>
      </c>
      <c r="C143" t="s">
        <v>903</v>
      </c>
      <c r="D143" s="12" t="s">
        <v>272</v>
      </c>
      <c r="E143" s="13">
        <v>36.111101527243903</v>
      </c>
      <c r="F143" s="13">
        <v>10.152031450809201</v>
      </c>
      <c r="G143" s="13">
        <v>0</v>
      </c>
      <c r="H143" s="13">
        <v>2.7141999999999999E-2</v>
      </c>
      <c r="I143" s="13">
        <v>0.94843177486797503</v>
      </c>
      <c r="J143" s="13">
        <v>7.1924290220820098E-4</v>
      </c>
      <c r="K143" s="13">
        <v>1.16403785488959E-3</v>
      </c>
      <c r="L143" s="13">
        <v>0</v>
      </c>
      <c r="M143" s="13">
        <v>0.26637861000000002</v>
      </c>
      <c r="N143" s="13">
        <v>2.7296000000000001E-2</v>
      </c>
      <c r="O143" s="13">
        <v>6.6102586746901197</v>
      </c>
      <c r="P143" s="13">
        <v>1.1875500000000001E-3</v>
      </c>
      <c r="Q143" s="13">
        <v>1.0753E-2</v>
      </c>
      <c r="R143" s="13">
        <v>2.1924151298611498</v>
      </c>
      <c r="S143" s="13">
        <v>1.066648</v>
      </c>
      <c r="T143" s="13">
        <v>3.0197999999999999E-2</v>
      </c>
      <c r="U143" s="13">
        <v>13.8078308164869</v>
      </c>
      <c r="V143" s="13">
        <v>0</v>
      </c>
      <c r="W143" s="13">
        <v>0.10534</v>
      </c>
      <c r="X143" s="13">
        <v>0.24046999999999999</v>
      </c>
      <c r="Y143" s="13">
        <v>0.03</v>
      </c>
      <c r="Z143" s="13">
        <v>0.12992300000000001</v>
      </c>
      <c r="AA143" s="13">
        <v>0</v>
      </c>
      <c r="AB143" s="13">
        <v>71.759288814716399</v>
      </c>
      <c r="AC143" s="52">
        <v>2.27443955685728E-3</v>
      </c>
      <c r="AD143" s="28">
        <v>2.5990546061677102E-3</v>
      </c>
      <c r="AE143" s="28">
        <v>2.3826445732940899E-3</v>
      </c>
      <c r="AF143" s="28">
        <v>1.9706932537528598E-3</v>
      </c>
      <c r="AG143" s="13">
        <v>38.999620759428097</v>
      </c>
      <c r="AH143" s="13">
        <v>0</v>
      </c>
      <c r="AI143" s="13">
        <v>38.999620759428097</v>
      </c>
      <c r="AJ143" s="13">
        <v>0</v>
      </c>
      <c r="AK143" s="13">
        <v>0.29560398806292898</v>
      </c>
      <c r="AL143" s="13">
        <v>0.233914914555094</v>
      </c>
      <c r="AM143" s="13">
        <v>6.6102586746901197</v>
      </c>
      <c r="AN143" s="13">
        <v>77.244496168145005</v>
      </c>
      <c r="AO143" s="13">
        <v>31.6346167340267</v>
      </c>
      <c r="AP143" s="13">
        <v>0</v>
      </c>
      <c r="AQ143" s="12">
        <v>5.2732000000000001E-2</v>
      </c>
      <c r="AR143" s="28">
        <v>2.5990546061677102E-3</v>
      </c>
      <c r="AS143" s="28">
        <v>2.4908495897308998E-3</v>
      </c>
      <c r="AT143" s="28">
        <v>1.9706932537528598E-3</v>
      </c>
      <c r="AU143" s="13">
        <v>39.894205313187904</v>
      </c>
      <c r="AV143" s="13">
        <v>0</v>
      </c>
      <c r="AW143" s="13">
        <v>39.894205313187904</v>
      </c>
      <c r="AX143" s="13">
        <v>0</v>
      </c>
      <c r="AY143" s="13">
        <v>0.49267331343821502</v>
      </c>
      <c r="AZ143" s="13">
        <v>0.233914914555094</v>
      </c>
      <c r="BA143" s="11">
        <v>81.780435167282207</v>
      </c>
      <c r="BB143" s="11">
        <v>41.886229854094204</v>
      </c>
      <c r="BC143" s="54">
        <v>2.5990546061677102E-3</v>
      </c>
      <c r="BD143" s="55">
        <v>2.5990546061677102E-3</v>
      </c>
      <c r="BE143" s="55">
        <v>1.9706932537528598E-3</v>
      </c>
      <c r="BF143" s="11">
        <v>40.699010081944998</v>
      </c>
      <c r="BG143" s="11">
        <v>0</v>
      </c>
      <c r="BH143" s="11">
        <v>40.699010081944998</v>
      </c>
      <c r="BI143" s="11">
        <v>0</v>
      </c>
      <c r="BJ143" s="11">
        <v>0.98534662687643004</v>
      </c>
      <c r="BK143" s="11">
        <v>86.362771207376596</v>
      </c>
      <c r="BL143" s="15">
        <v>45.663761125431499</v>
      </c>
    </row>
    <row r="144" spans="1:64" x14ac:dyDescent="0.35">
      <c r="A144" s="11" t="s">
        <v>273</v>
      </c>
      <c r="B144" t="s">
        <v>1034</v>
      </c>
      <c r="C144" t="s">
        <v>886</v>
      </c>
      <c r="D144" s="12" t="s">
        <v>274</v>
      </c>
      <c r="E144" s="13">
        <v>5.9145013177237598</v>
      </c>
      <c r="F144" s="13">
        <v>1.4368673109746299</v>
      </c>
      <c r="G144" s="13">
        <v>1.7853326735073E-3</v>
      </c>
      <c r="H144" s="13">
        <v>2.7141999999999999E-2</v>
      </c>
      <c r="I144" s="13">
        <v>0.18519141071510001</v>
      </c>
      <c r="J144" s="13">
        <v>7.1924290220820098E-4</v>
      </c>
      <c r="K144" s="13">
        <v>1.16403785488959E-3</v>
      </c>
      <c r="L144" s="13">
        <v>0</v>
      </c>
      <c r="M144" s="13">
        <v>1.1357659200000001</v>
      </c>
      <c r="N144" s="13">
        <v>0</v>
      </c>
      <c r="O144" s="13">
        <v>0</v>
      </c>
      <c r="P144" s="13">
        <v>7.7231000000000001E-4</v>
      </c>
      <c r="Q144" s="13">
        <v>0</v>
      </c>
      <c r="R144" s="13">
        <v>0</v>
      </c>
      <c r="S144" s="13">
        <v>3.9199999999999999E-3</v>
      </c>
      <c r="T144" s="13">
        <v>0</v>
      </c>
      <c r="U144" s="13">
        <v>0</v>
      </c>
      <c r="V144" s="13">
        <v>3.7500000000000001E-4</v>
      </c>
      <c r="W144" s="13">
        <v>0</v>
      </c>
      <c r="X144" s="13">
        <v>0</v>
      </c>
      <c r="Y144" s="13">
        <v>0</v>
      </c>
      <c r="Z144" s="13">
        <v>0</v>
      </c>
      <c r="AA144" s="13">
        <v>0</v>
      </c>
      <c r="AB144" s="13">
        <v>8.7082038828440904</v>
      </c>
      <c r="AC144" s="52">
        <v>2.7601002891010899E-4</v>
      </c>
      <c r="AD144" s="28">
        <v>3.3707305976325301E-4</v>
      </c>
      <c r="AE144" s="28">
        <v>2.9636437252782399E-4</v>
      </c>
      <c r="AF144" s="28">
        <v>0</v>
      </c>
      <c r="AG144" s="13">
        <v>5.0578858434876004</v>
      </c>
      <c r="AH144" s="13">
        <v>0</v>
      </c>
      <c r="AI144" s="13">
        <v>5.0578858434876004</v>
      </c>
      <c r="AJ144" s="13">
        <v>0</v>
      </c>
      <c r="AK144" s="13">
        <v>0</v>
      </c>
      <c r="AL144" s="13">
        <v>3.03365753786927E-2</v>
      </c>
      <c r="AM144" s="13">
        <v>0</v>
      </c>
      <c r="AN144" s="13">
        <v>9.5659418726811296</v>
      </c>
      <c r="AO144" s="13">
        <v>4.5080560291935301</v>
      </c>
      <c r="AP144" s="13">
        <v>0</v>
      </c>
      <c r="AQ144" s="12">
        <v>0</v>
      </c>
      <c r="AR144" s="28">
        <v>3.3707305976325301E-4</v>
      </c>
      <c r="AS144" s="28">
        <v>3.1671871614553801E-4</v>
      </c>
      <c r="AT144" s="28">
        <v>0</v>
      </c>
      <c r="AU144" s="13">
        <v>5.17390508834578</v>
      </c>
      <c r="AV144" s="13">
        <v>0</v>
      </c>
      <c r="AW144" s="13">
        <v>5.17390508834578</v>
      </c>
      <c r="AX144" s="13">
        <v>0</v>
      </c>
      <c r="AY144" s="13">
        <v>0</v>
      </c>
      <c r="AZ144" s="13">
        <v>3.03365753786927E-2</v>
      </c>
      <c r="BA144" s="11">
        <v>10.329862181298701</v>
      </c>
      <c r="BB144" s="11">
        <v>5.1559570929529102</v>
      </c>
      <c r="BC144" s="54">
        <v>3.3707305976325301E-4</v>
      </c>
      <c r="BD144" s="55">
        <v>3.3707305976325301E-4</v>
      </c>
      <c r="BE144" s="55">
        <v>0</v>
      </c>
      <c r="BF144" s="11">
        <v>5.2782807352726504</v>
      </c>
      <c r="BG144" s="11">
        <v>0</v>
      </c>
      <c r="BH144" s="11">
        <v>5.2782807352726504</v>
      </c>
      <c r="BI144" s="11">
        <v>0</v>
      </c>
      <c r="BJ144" s="11">
        <v>0</v>
      </c>
      <c r="BK144" s="11">
        <v>11.065814136116</v>
      </c>
      <c r="BL144" s="15">
        <v>5.7875334008433601</v>
      </c>
    </row>
    <row r="145" spans="1:64" x14ac:dyDescent="0.35">
      <c r="A145" s="11" t="s">
        <v>275</v>
      </c>
      <c r="B145" t="s">
        <v>1035</v>
      </c>
      <c r="C145" t="s">
        <v>886</v>
      </c>
      <c r="D145" s="12" t="s">
        <v>276</v>
      </c>
      <c r="E145" s="13">
        <v>7.5404289726985301</v>
      </c>
      <c r="F145" s="13">
        <v>0.19035302998332901</v>
      </c>
      <c r="G145" s="13">
        <v>0</v>
      </c>
      <c r="H145" s="13">
        <v>2.7141999999999999E-2</v>
      </c>
      <c r="I145" s="13">
        <v>0.158786723504664</v>
      </c>
      <c r="J145" s="13">
        <v>7.1924290220820098E-4</v>
      </c>
      <c r="K145" s="13">
        <v>1.16403785488959E-3</v>
      </c>
      <c r="L145" s="13">
        <v>0.13289457877976399</v>
      </c>
      <c r="M145" s="13">
        <v>0.57753114000000005</v>
      </c>
      <c r="N145" s="13">
        <v>0</v>
      </c>
      <c r="O145" s="13">
        <v>0</v>
      </c>
      <c r="P145" s="13">
        <v>9.4799000000000001E-4</v>
      </c>
      <c r="Q145" s="13">
        <v>0</v>
      </c>
      <c r="R145" s="13">
        <v>0</v>
      </c>
      <c r="S145" s="13">
        <v>3.1517999999999997E-2</v>
      </c>
      <c r="T145" s="13">
        <v>0</v>
      </c>
      <c r="U145" s="13">
        <v>0</v>
      </c>
      <c r="V145" s="13">
        <v>0</v>
      </c>
      <c r="W145" s="13">
        <v>0</v>
      </c>
      <c r="X145" s="13">
        <v>0</v>
      </c>
      <c r="Y145" s="13">
        <v>0</v>
      </c>
      <c r="Z145" s="13">
        <v>0</v>
      </c>
      <c r="AA145" s="13">
        <v>0</v>
      </c>
      <c r="AB145" s="13">
        <v>8.66148571572338</v>
      </c>
      <c r="AC145" s="52">
        <v>2.74529277789546E-4</v>
      </c>
      <c r="AD145" s="28">
        <v>2.65858237850318E-4</v>
      </c>
      <c r="AE145" s="28">
        <v>2.71638931143136E-4</v>
      </c>
      <c r="AF145" s="28">
        <v>0</v>
      </c>
      <c r="AG145" s="13">
        <v>3.9892853452664898</v>
      </c>
      <c r="AH145" s="13">
        <v>0</v>
      </c>
      <c r="AI145" s="13">
        <v>3.9892853452664898</v>
      </c>
      <c r="AJ145" s="13">
        <v>0</v>
      </c>
      <c r="AK145" s="13">
        <v>0</v>
      </c>
      <c r="AL145" s="13">
        <v>2.3927241406528601E-2</v>
      </c>
      <c r="AM145" s="13">
        <v>0</v>
      </c>
      <c r="AN145" s="13">
        <v>8.7639846533981896</v>
      </c>
      <c r="AO145" s="13">
        <v>4.7746993081316997</v>
      </c>
      <c r="AP145" s="13">
        <v>0</v>
      </c>
      <c r="AQ145" s="12">
        <v>0</v>
      </c>
      <c r="AR145" s="28">
        <v>2.65858237850318E-4</v>
      </c>
      <c r="AS145" s="28">
        <v>2.6874858449672697E-4</v>
      </c>
      <c r="AT145" s="28">
        <v>0</v>
      </c>
      <c r="AU145" s="13">
        <v>4.0807927235671704</v>
      </c>
      <c r="AV145" s="13">
        <v>0</v>
      </c>
      <c r="AW145" s="13">
        <v>4.0807927235671704</v>
      </c>
      <c r="AX145" s="13">
        <v>0</v>
      </c>
      <c r="AY145" s="13">
        <v>0</v>
      </c>
      <c r="AZ145" s="13">
        <v>2.3927241406528601E-2</v>
      </c>
      <c r="BA145" s="11">
        <v>8.7634894664152192</v>
      </c>
      <c r="BB145" s="11">
        <v>4.6826967428480497</v>
      </c>
      <c r="BC145" s="54">
        <v>2.65858237850318E-4</v>
      </c>
      <c r="BD145" s="55">
        <v>2.65858237850318E-4</v>
      </c>
      <c r="BE145" s="55">
        <v>0</v>
      </c>
      <c r="BF145" s="11">
        <v>4.1631164951137603</v>
      </c>
      <c r="BG145" s="11">
        <v>0</v>
      </c>
      <c r="BH145" s="11">
        <v>4.1631164951137603</v>
      </c>
      <c r="BI145" s="11">
        <v>0</v>
      </c>
      <c r="BJ145" s="11">
        <v>0</v>
      </c>
      <c r="BK145" s="11">
        <v>8.7278937351838195</v>
      </c>
      <c r="BL145" s="15">
        <v>4.5647772400700601</v>
      </c>
    </row>
    <row r="146" spans="1:64" x14ac:dyDescent="0.35">
      <c r="A146" s="11" t="s">
        <v>277</v>
      </c>
      <c r="B146" t="s">
        <v>1036</v>
      </c>
      <c r="C146" t="s">
        <v>895</v>
      </c>
      <c r="D146" s="12" t="s">
        <v>278</v>
      </c>
      <c r="E146" s="13">
        <v>48.964986728384901</v>
      </c>
      <c r="F146" s="13">
        <v>2.1188229717301001</v>
      </c>
      <c r="G146" s="13">
        <v>0</v>
      </c>
      <c r="H146" s="13">
        <v>2.7141999999999999E-2</v>
      </c>
      <c r="I146" s="13">
        <v>1.9104025384663601</v>
      </c>
      <c r="J146" s="13">
        <v>7.1924290220820098E-4</v>
      </c>
      <c r="K146" s="13">
        <v>1.16403785488959E-3</v>
      </c>
      <c r="L146" s="13">
        <v>0</v>
      </c>
      <c r="M146" s="13">
        <v>2.3240434799999998</v>
      </c>
      <c r="N146" s="13">
        <v>7.0049E-2</v>
      </c>
      <c r="O146" s="13">
        <v>8.4197032006433599</v>
      </c>
      <c r="P146" s="13">
        <v>1.25665E-3</v>
      </c>
      <c r="Q146" s="13">
        <v>2.1579999999999998E-2</v>
      </c>
      <c r="R146" s="13">
        <v>4.3998634639550502</v>
      </c>
      <c r="S146" s="13">
        <v>0.62787400000000004</v>
      </c>
      <c r="T146" s="13">
        <v>6.2632999999999994E-2</v>
      </c>
      <c r="U146" s="13">
        <v>21.965086871100201</v>
      </c>
      <c r="V146" s="13">
        <v>0</v>
      </c>
      <c r="W146" s="13">
        <v>0.18279500000000001</v>
      </c>
      <c r="X146" s="13">
        <v>0.39307599999999998</v>
      </c>
      <c r="Y146" s="13">
        <v>4.7544000000000003E-2</v>
      </c>
      <c r="Z146" s="13">
        <v>0.12</v>
      </c>
      <c r="AA146" s="13">
        <v>0</v>
      </c>
      <c r="AB146" s="13">
        <v>91.658742185037099</v>
      </c>
      <c r="AC146" s="52">
        <v>2.9051607450529498E-3</v>
      </c>
      <c r="AD146" s="28">
        <v>3.8806968000776902E-3</v>
      </c>
      <c r="AE146" s="28">
        <v>3.2303394300611998E-3</v>
      </c>
      <c r="AF146" s="28">
        <v>4.2074816622575898E-3</v>
      </c>
      <c r="AG146" s="13">
        <v>58.231059526877097</v>
      </c>
      <c r="AH146" s="13">
        <v>0</v>
      </c>
      <c r="AI146" s="13">
        <v>58.231059526877097</v>
      </c>
      <c r="AJ146" s="13">
        <v>0</v>
      </c>
      <c r="AK146" s="13">
        <v>0.63112224933863803</v>
      </c>
      <c r="AL146" s="13">
        <v>0.34926271200699199</v>
      </c>
      <c r="AM146" s="13">
        <v>8.4197032006433599</v>
      </c>
      <c r="AN146" s="13">
        <v>104.92930367698401</v>
      </c>
      <c r="AO146" s="13">
        <v>38.278540949463498</v>
      </c>
      <c r="AP146" s="13">
        <v>0</v>
      </c>
      <c r="AQ146" s="12">
        <v>1.1858E-2</v>
      </c>
      <c r="AR146" s="28">
        <v>3.8806968000776902E-3</v>
      </c>
      <c r="AS146" s="28">
        <v>3.5555181150694398E-3</v>
      </c>
      <c r="AT146" s="28">
        <v>4.2074816622575898E-3</v>
      </c>
      <c r="AU146" s="13">
        <v>59.566780372039901</v>
      </c>
      <c r="AV146" s="13">
        <v>0</v>
      </c>
      <c r="AW146" s="13">
        <v>59.566780372039901</v>
      </c>
      <c r="AX146" s="13">
        <v>0</v>
      </c>
      <c r="AY146" s="13">
        <v>1.0518704155644001</v>
      </c>
      <c r="AZ146" s="13">
        <v>0.34926271200699199</v>
      </c>
      <c r="BA146" s="11">
        <v>117.036564985589</v>
      </c>
      <c r="BB146" s="11">
        <v>57.469784613549002</v>
      </c>
      <c r="BC146" s="54">
        <v>3.8806968000776902E-3</v>
      </c>
      <c r="BD146" s="55">
        <v>3.8806968000776902E-3</v>
      </c>
      <c r="BE146" s="55">
        <v>4.2074816622575898E-3</v>
      </c>
      <c r="BF146" s="11">
        <v>60.7684493494409</v>
      </c>
      <c r="BG146" s="11">
        <v>0</v>
      </c>
      <c r="BH146" s="11">
        <v>60.7684493494409</v>
      </c>
      <c r="BI146" s="11">
        <v>0</v>
      </c>
      <c r="BJ146" s="11">
        <v>2.10374083112879</v>
      </c>
      <c r="BK146" s="11">
        <v>129.51548518941999</v>
      </c>
      <c r="BL146" s="15">
        <v>68.747035839979006</v>
      </c>
    </row>
    <row r="147" spans="1:64" x14ac:dyDescent="0.35">
      <c r="A147" s="11" t="s">
        <v>279</v>
      </c>
      <c r="B147" t="s">
        <v>1037</v>
      </c>
      <c r="C147" t="s">
        <v>892</v>
      </c>
      <c r="D147" s="12" t="s">
        <v>280</v>
      </c>
      <c r="E147" s="13">
        <v>7.9755278558535396</v>
      </c>
      <c r="F147" s="13">
        <v>4.1621959031629396</v>
      </c>
      <c r="G147" s="13">
        <v>0</v>
      </c>
      <c r="H147" s="13">
        <v>0</v>
      </c>
      <c r="I147" s="13">
        <v>0.28788281064216098</v>
      </c>
      <c r="J147" s="13">
        <v>0</v>
      </c>
      <c r="K147" s="13">
        <v>0</v>
      </c>
      <c r="L147" s="13">
        <v>0</v>
      </c>
      <c r="M147" s="13">
        <v>0</v>
      </c>
      <c r="N147" s="13">
        <v>0</v>
      </c>
      <c r="O147" s="13">
        <v>0</v>
      </c>
      <c r="P147" s="13">
        <v>6.4811999999999997E-4</v>
      </c>
      <c r="Q147" s="13">
        <v>0</v>
      </c>
      <c r="R147" s="13">
        <v>0</v>
      </c>
      <c r="S147" s="13">
        <v>0</v>
      </c>
      <c r="T147" s="13">
        <v>0</v>
      </c>
      <c r="U147" s="13">
        <v>0</v>
      </c>
      <c r="V147" s="13">
        <v>0</v>
      </c>
      <c r="W147" s="13">
        <v>0</v>
      </c>
      <c r="X147" s="13">
        <v>0</v>
      </c>
      <c r="Y147" s="13">
        <v>0</v>
      </c>
      <c r="Z147" s="13">
        <v>0</v>
      </c>
      <c r="AA147" s="13">
        <v>0</v>
      </c>
      <c r="AB147" s="13">
        <v>12.426254689658601</v>
      </c>
      <c r="AC147" s="52">
        <v>3.9385514651236E-4</v>
      </c>
      <c r="AD147" s="28">
        <v>2.58184985771201E-4</v>
      </c>
      <c r="AE147" s="28">
        <v>3.4863175959864003E-4</v>
      </c>
      <c r="AF147" s="28">
        <v>0</v>
      </c>
      <c r="AG147" s="13">
        <v>3.87414581708309</v>
      </c>
      <c r="AH147" s="13">
        <v>0</v>
      </c>
      <c r="AI147" s="13">
        <v>3.87414581708309</v>
      </c>
      <c r="AJ147" s="13">
        <v>0</v>
      </c>
      <c r="AK147" s="13">
        <v>0</v>
      </c>
      <c r="AL147" s="13">
        <v>2.3236648719408101E-2</v>
      </c>
      <c r="AM147" s="13">
        <v>0</v>
      </c>
      <c r="AN147" s="13">
        <v>11.240559518135999</v>
      </c>
      <c r="AO147" s="13">
        <v>7.3664137010529398</v>
      </c>
      <c r="AP147" s="13">
        <v>0</v>
      </c>
      <c r="AQ147" s="12">
        <v>0</v>
      </c>
      <c r="AR147" s="28">
        <v>2.58184985771201E-4</v>
      </c>
      <c r="AS147" s="28">
        <v>3.0340837268492E-4</v>
      </c>
      <c r="AT147" s="28">
        <v>0</v>
      </c>
      <c r="AU147" s="13">
        <v>3.9630120916644298</v>
      </c>
      <c r="AV147" s="13">
        <v>0</v>
      </c>
      <c r="AW147" s="13">
        <v>3.9630120916644298</v>
      </c>
      <c r="AX147" s="13">
        <v>0</v>
      </c>
      <c r="AY147" s="13">
        <v>0</v>
      </c>
      <c r="AZ147" s="13">
        <v>2.3236648719408101E-2</v>
      </c>
      <c r="BA147" s="11">
        <v>9.8899169054140508</v>
      </c>
      <c r="BB147" s="11">
        <v>5.9269048137496103</v>
      </c>
      <c r="BC147" s="54">
        <v>2.58184985771201E-4</v>
      </c>
      <c r="BD147" s="55">
        <v>2.58184985771201E-4</v>
      </c>
      <c r="BE147" s="55">
        <v>0</v>
      </c>
      <c r="BF147" s="11">
        <v>4.0429598185329096</v>
      </c>
      <c r="BG147" s="11">
        <v>0</v>
      </c>
      <c r="BH147" s="11">
        <v>4.0429598185329096</v>
      </c>
      <c r="BI147" s="11">
        <v>0</v>
      </c>
      <c r="BJ147" s="11">
        <v>0</v>
      </c>
      <c r="BK147" s="11">
        <v>8.4759875716158692</v>
      </c>
      <c r="BL147" s="15">
        <v>4.4330277530829596</v>
      </c>
    </row>
    <row r="148" spans="1:64" x14ac:dyDescent="0.35">
      <c r="A148" s="11" t="s">
        <v>281</v>
      </c>
      <c r="B148" t="s">
        <v>1038</v>
      </c>
      <c r="C148" t="s">
        <v>903</v>
      </c>
      <c r="D148" s="12" t="s">
        <v>282</v>
      </c>
      <c r="E148" s="13">
        <v>46.7982141076698</v>
      </c>
      <c r="F148" s="13">
        <v>1.4219149124521899</v>
      </c>
      <c r="G148" s="13">
        <v>0</v>
      </c>
      <c r="H148" s="13">
        <v>4.4177000000000001E-2</v>
      </c>
      <c r="I148" s="13">
        <v>1.64578483332363</v>
      </c>
      <c r="J148" s="13">
        <v>7.1924290220820098E-4</v>
      </c>
      <c r="K148" s="13">
        <v>1.16403785488959E-3</v>
      </c>
      <c r="L148" s="13">
        <v>0</v>
      </c>
      <c r="M148" s="13">
        <v>0.48737027999999999</v>
      </c>
      <c r="N148" s="13">
        <v>3.4860000000000002E-2</v>
      </c>
      <c r="O148" s="13">
        <v>8.3677475038839102</v>
      </c>
      <c r="P148" s="13">
        <v>1.0343500000000001E-3</v>
      </c>
      <c r="Q148" s="13">
        <v>1.8897000000000001E-2</v>
      </c>
      <c r="R148" s="13">
        <v>3.8526843652653802</v>
      </c>
      <c r="S148" s="13">
        <v>1.6045720000000001</v>
      </c>
      <c r="T148" s="13">
        <v>3.5045E-2</v>
      </c>
      <c r="U148" s="13">
        <v>20.335895847500598</v>
      </c>
      <c r="V148" s="13">
        <v>3.7500000000000001E-4</v>
      </c>
      <c r="W148" s="13">
        <v>0.13012499999999999</v>
      </c>
      <c r="X148" s="13">
        <v>0.35608000000000001</v>
      </c>
      <c r="Y148" s="13">
        <v>4.5690000000000001E-2</v>
      </c>
      <c r="Z148" s="13">
        <v>0.12</v>
      </c>
      <c r="AA148" s="13">
        <v>0</v>
      </c>
      <c r="AB148" s="13">
        <v>85.302350480852596</v>
      </c>
      <c r="AC148" s="52">
        <v>2.70369235023363E-3</v>
      </c>
      <c r="AD148" s="28">
        <v>2.00924964739716E-3</v>
      </c>
      <c r="AE148" s="28">
        <v>2.4722114492881399E-3</v>
      </c>
      <c r="AF148" s="28">
        <v>3.6408115552404299E-3</v>
      </c>
      <c r="AG148" s="13">
        <v>30.149414357647899</v>
      </c>
      <c r="AH148" s="13">
        <v>0</v>
      </c>
      <c r="AI148" s="13">
        <v>30.149414357647899</v>
      </c>
      <c r="AJ148" s="13">
        <v>0</v>
      </c>
      <c r="AK148" s="13">
        <v>0.54612173328606495</v>
      </c>
      <c r="AL148" s="13">
        <v>0.18083246826574401</v>
      </c>
      <c r="AM148" s="13">
        <v>8.3677475038839102</v>
      </c>
      <c r="AN148" s="13">
        <v>80.384087366629799</v>
      </c>
      <c r="AO148" s="13">
        <v>41.866925505097903</v>
      </c>
      <c r="AP148" s="13">
        <v>0</v>
      </c>
      <c r="AQ148" s="12">
        <v>0.113049</v>
      </c>
      <c r="AR148" s="28">
        <v>2.00924964739716E-3</v>
      </c>
      <c r="AS148" s="28">
        <v>2.2407305483426502E-3</v>
      </c>
      <c r="AT148" s="28">
        <v>3.6408115552404299E-3</v>
      </c>
      <c r="AU148" s="13">
        <v>30.840990323363801</v>
      </c>
      <c r="AV148" s="13">
        <v>0</v>
      </c>
      <c r="AW148" s="13">
        <v>30.840990323363801</v>
      </c>
      <c r="AX148" s="13">
        <v>0</v>
      </c>
      <c r="AY148" s="13">
        <v>0.91020288881010702</v>
      </c>
      <c r="AZ148" s="13">
        <v>0.18083246826574401</v>
      </c>
      <c r="BA148" s="11">
        <v>74.071459987688399</v>
      </c>
      <c r="BB148" s="11">
        <v>43.230469664324502</v>
      </c>
      <c r="BC148" s="54">
        <v>2.00924964739716E-3</v>
      </c>
      <c r="BD148" s="55">
        <v>2.00924964739716E-3</v>
      </c>
      <c r="BE148" s="55">
        <v>3.6408115552404299E-3</v>
      </c>
      <c r="BF148" s="11">
        <v>31.4631602823987</v>
      </c>
      <c r="BG148" s="11">
        <v>0</v>
      </c>
      <c r="BH148" s="11">
        <v>31.4631602823987</v>
      </c>
      <c r="BI148" s="11">
        <v>0</v>
      </c>
      <c r="BJ148" s="11">
        <v>1.8204057776202101</v>
      </c>
      <c r="BK148" s="11">
        <v>67.895365725857502</v>
      </c>
      <c r="BL148" s="15">
        <v>36.432205443458898</v>
      </c>
    </row>
    <row r="149" spans="1:64" x14ac:dyDescent="0.35">
      <c r="A149" s="11" t="s">
        <v>283</v>
      </c>
      <c r="B149" t="s">
        <v>1039</v>
      </c>
      <c r="C149" t="s">
        <v>1013</v>
      </c>
      <c r="D149" s="12" t="s">
        <v>284</v>
      </c>
      <c r="E149" s="13">
        <v>169.35702128576199</v>
      </c>
      <c r="F149" s="13">
        <v>5.3742849165329201</v>
      </c>
      <c r="G149" s="13">
        <v>0</v>
      </c>
      <c r="H149" s="13">
        <v>2.7141999999999999E-2</v>
      </c>
      <c r="I149" s="13">
        <v>7.5444807168762598</v>
      </c>
      <c r="J149" s="13">
        <v>7.1924290220820098E-4</v>
      </c>
      <c r="K149" s="13">
        <v>1.16403785488959E-3</v>
      </c>
      <c r="L149" s="13">
        <v>0</v>
      </c>
      <c r="M149" s="13">
        <v>0</v>
      </c>
      <c r="N149" s="13">
        <v>0.18942899999999999</v>
      </c>
      <c r="O149" s="13">
        <v>29.058951692229101</v>
      </c>
      <c r="P149" s="13">
        <v>1.1409199999999999E-3</v>
      </c>
      <c r="Q149" s="13">
        <v>8.8718000000000005E-2</v>
      </c>
      <c r="R149" s="13">
        <v>18.088065878047999</v>
      </c>
      <c r="S149" s="13">
        <v>0.85395600000000005</v>
      </c>
      <c r="T149" s="13">
        <v>0.182308</v>
      </c>
      <c r="U149" s="13">
        <v>83.484312587578998</v>
      </c>
      <c r="V149" s="13">
        <v>0</v>
      </c>
      <c r="W149" s="13">
        <v>0.44614399999999999</v>
      </c>
      <c r="X149" s="13">
        <v>1.479814</v>
      </c>
      <c r="Y149" s="13">
        <v>0.105881</v>
      </c>
      <c r="Z149" s="13">
        <v>0.19547700000000001</v>
      </c>
      <c r="AA149" s="13">
        <v>0</v>
      </c>
      <c r="AB149" s="13">
        <v>316.47901027778499</v>
      </c>
      <c r="AC149" s="52">
        <v>1.0030929678656699E-2</v>
      </c>
      <c r="AD149" s="28">
        <v>7.94231069001077E-3</v>
      </c>
      <c r="AE149" s="28">
        <v>9.3347233491080407E-3</v>
      </c>
      <c r="AF149" s="28">
        <v>1.8549456287141899E-2</v>
      </c>
      <c r="AG149" s="13">
        <v>119.17683611915</v>
      </c>
      <c r="AH149" s="13">
        <v>0</v>
      </c>
      <c r="AI149" s="13">
        <v>119.17683611915</v>
      </c>
      <c r="AJ149" s="13">
        <v>0</v>
      </c>
      <c r="AK149" s="13">
        <v>2.7824184430712799</v>
      </c>
      <c r="AL149" s="13">
        <v>0.71480796210096997</v>
      </c>
      <c r="AM149" s="13">
        <v>29.058951692229101</v>
      </c>
      <c r="AN149" s="13">
        <v>304.00533970840598</v>
      </c>
      <c r="AO149" s="13">
        <v>155.76955189702599</v>
      </c>
      <c r="AP149" s="13">
        <v>9.7654000000000005E-2</v>
      </c>
      <c r="AQ149" s="12">
        <v>6.3164999999999999E-2</v>
      </c>
      <c r="AR149" s="28">
        <v>7.94231069001077E-3</v>
      </c>
      <c r="AS149" s="28">
        <v>8.6385170195593993E-3</v>
      </c>
      <c r="AT149" s="28">
        <v>1.8549456287141899E-2</v>
      </c>
      <c r="AU149" s="13">
        <v>121.91054877281501</v>
      </c>
      <c r="AV149" s="13">
        <v>0</v>
      </c>
      <c r="AW149" s="13">
        <v>121.91054877281501</v>
      </c>
      <c r="AX149" s="13">
        <v>0</v>
      </c>
      <c r="AY149" s="13">
        <v>4.6373640717854796</v>
      </c>
      <c r="AZ149" s="13">
        <v>0.71480796210096997</v>
      </c>
      <c r="BA149" s="11">
        <v>286.43300840110498</v>
      </c>
      <c r="BB149" s="11">
        <v>164.52245962829099</v>
      </c>
      <c r="BC149" s="54">
        <v>7.94231069001077E-3</v>
      </c>
      <c r="BD149" s="55">
        <v>7.94231069001077E-3</v>
      </c>
      <c r="BE149" s="55">
        <v>1.8549456287141899E-2</v>
      </c>
      <c r="BF149" s="11">
        <v>124.369908227249</v>
      </c>
      <c r="BG149" s="11">
        <v>0</v>
      </c>
      <c r="BH149" s="11">
        <v>124.369908227249</v>
      </c>
      <c r="BI149" s="11">
        <v>0</v>
      </c>
      <c r="BJ149" s="11">
        <v>9.2747281435709503</v>
      </c>
      <c r="BK149" s="11">
        <v>270.17466989836998</v>
      </c>
      <c r="BL149" s="15">
        <v>145.80476167112101</v>
      </c>
    </row>
    <row r="150" spans="1:64" x14ac:dyDescent="0.35">
      <c r="A150" s="11" t="s">
        <v>285</v>
      </c>
      <c r="B150" t="s">
        <v>1040</v>
      </c>
      <c r="C150" t="s">
        <v>886</v>
      </c>
      <c r="D150" s="12" t="s">
        <v>286</v>
      </c>
      <c r="E150" s="13">
        <v>8.1562177869381607</v>
      </c>
      <c r="F150" s="13">
        <v>0.14931418004004399</v>
      </c>
      <c r="G150" s="13">
        <v>0</v>
      </c>
      <c r="H150" s="13">
        <v>2.7141999999999999E-2</v>
      </c>
      <c r="I150" s="13">
        <v>0.13384571075156901</v>
      </c>
      <c r="J150" s="13">
        <v>7.1924290220820098E-4</v>
      </c>
      <c r="K150" s="13">
        <v>1.16403785488959E-3</v>
      </c>
      <c r="L150" s="13">
        <v>0.952465557985676</v>
      </c>
      <c r="M150" s="13">
        <v>0.57981696000000005</v>
      </c>
      <c r="N150" s="13">
        <v>0</v>
      </c>
      <c r="O150" s="13">
        <v>0</v>
      </c>
      <c r="P150" s="13">
        <v>8.4141000000000001E-4</v>
      </c>
      <c r="Q150" s="13">
        <v>0</v>
      </c>
      <c r="R150" s="13">
        <v>0</v>
      </c>
      <c r="S150" s="13">
        <v>1.26E-2</v>
      </c>
      <c r="T150" s="13">
        <v>0</v>
      </c>
      <c r="U150" s="13">
        <v>0</v>
      </c>
      <c r="V150" s="13">
        <v>0</v>
      </c>
      <c r="W150" s="13">
        <v>0</v>
      </c>
      <c r="X150" s="13">
        <v>0</v>
      </c>
      <c r="Y150" s="13">
        <v>0</v>
      </c>
      <c r="Z150" s="13">
        <v>0</v>
      </c>
      <c r="AA150" s="13">
        <v>0</v>
      </c>
      <c r="AB150" s="13">
        <v>10.014126886472599</v>
      </c>
      <c r="AC150" s="52">
        <v>3.1740178441275402E-4</v>
      </c>
      <c r="AD150" s="28">
        <v>1.9789393494251201E-4</v>
      </c>
      <c r="AE150" s="28">
        <v>2.7756583458933998E-4</v>
      </c>
      <c r="AF150" s="28">
        <v>0</v>
      </c>
      <c r="AG150" s="13">
        <v>2.9694598932373899</v>
      </c>
      <c r="AH150" s="13">
        <v>0</v>
      </c>
      <c r="AI150" s="13">
        <v>2.9694598932373899</v>
      </c>
      <c r="AJ150" s="13">
        <v>0</v>
      </c>
      <c r="AK150" s="13">
        <v>0</v>
      </c>
      <c r="AL150" s="13">
        <v>1.7810454144826099E-2</v>
      </c>
      <c r="AM150" s="13">
        <v>0</v>
      </c>
      <c r="AN150" s="13">
        <v>8.9485676166367494</v>
      </c>
      <c r="AO150" s="13">
        <v>5.9791077233993599</v>
      </c>
      <c r="AP150" s="13">
        <v>0</v>
      </c>
      <c r="AQ150" s="12">
        <v>0</v>
      </c>
      <c r="AR150" s="28">
        <v>1.9789393494251201E-4</v>
      </c>
      <c r="AS150" s="28">
        <v>2.37729884765926E-4</v>
      </c>
      <c r="AT150" s="28">
        <v>0</v>
      </c>
      <c r="AU150" s="13">
        <v>3.03757422106345</v>
      </c>
      <c r="AV150" s="13">
        <v>0</v>
      </c>
      <c r="AW150" s="13">
        <v>3.03757422106345</v>
      </c>
      <c r="AX150" s="13">
        <v>0</v>
      </c>
      <c r="AY150" s="13">
        <v>0</v>
      </c>
      <c r="AZ150" s="13">
        <v>1.7810454144826099E-2</v>
      </c>
      <c r="BA150" s="11">
        <v>7.7486609237266002</v>
      </c>
      <c r="BB150" s="11">
        <v>4.7110867026631498</v>
      </c>
      <c r="BC150" s="54">
        <v>1.9789393494251201E-4</v>
      </c>
      <c r="BD150" s="55">
        <v>1.9789393494251201E-4</v>
      </c>
      <c r="BE150" s="55">
        <v>0</v>
      </c>
      <c r="BF150" s="11">
        <v>3.0988526498320801</v>
      </c>
      <c r="BG150" s="11">
        <v>0</v>
      </c>
      <c r="BH150" s="11">
        <v>3.0988526498320801</v>
      </c>
      <c r="BI150" s="11">
        <v>0</v>
      </c>
      <c r="BJ150" s="11">
        <v>0</v>
      </c>
      <c r="BK150" s="11">
        <v>6.4966850340295599</v>
      </c>
      <c r="BL150" s="15">
        <v>3.3978323841974798</v>
      </c>
    </row>
    <row r="151" spans="1:64" x14ac:dyDescent="0.35">
      <c r="A151" s="11" t="s">
        <v>287</v>
      </c>
      <c r="B151" t="s">
        <v>1041</v>
      </c>
      <c r="C151" t="s">
        <v>886</v>
      </c>
      <c r="D151" s="12" t="s">
        <v>288</v>
      </c>
      <c r="E151" s="13">
        <v>6.80789559173183</v>
      </c>
      <c r="F151" s="13">
        <v>0.15275592217315101</v>
      </c>
      <c r="G151" s="13">
        <v>0</v>
      </c>
      <c r="H151" s="13">
        <v>2.7141999999999999E-2</v>
      </c>
      <c r="I151" s="13">
        <v>9.7158710478311303E-2</v>
      </c>
      <c r="J151" s="13">
        <v>7.1924290220820098E-4</v>
      </c>
      <c r="K151" s="13">
        <v>1.16403785488959E-3</v>
      </c>
      <c r="L151" s="13">
        <v>0.72127980308518103</v>
      </c>
      <c r="M151" s="13">
        <v>0.23365955999999999</v>
      </c>
      <c r="N151" s="13">
        <v>0</v>
      </c>
      <c r="O151" s="13">
        <v>0</v>
      </c>
      <c r="P151" s="13">
        <v>9.2551000000000005E-4</v>
      </c>
      <c r="Q151" s="13">
        <v>0</v>
      </c>
      <c r="R151" s="13">
        <v>0</v>
      </c>
      <c r="S151" s="13">
        <v>4.9779999999999998E-2</v>
      </c>
      <c r="T151" s="13">
        <v>0</v>
      </c>
      <c r="U151" s="13">
        <v>0</v>
      </c>
      <c r="V151" s="13">
        <v>0</v>
      </c>
      <c r="W151" s="13">
        <v>0</v>
      </c>
      <c r="X151" s="13">
        <v>0</v>
      </c>
      <c r="Y151" s="13">
        <v>0</v>
      </c>
      <c r="Z151" s="13">
        <v>0</v>
      </c>
      <c r="AA151" s="13">
        <v>0</v>
      </c>
      <c r="AB151" s="13">
        <v>8.0924803782255701</v>
      </c>
      <c r="AC151" s="52">
        <v>2.5649442447585801E-4</v>
      </c>
      <c r="AD151" s="28">
        <v>1.48772384404307E-4</v>
      </c>
      <c r="AE151" s="28">
        <v>2.20587077785341E-4</v>
      </c>
      <c r="AF151" s="28">
        <v>0</v>
      </c>
      <c r="AG151" s="13">
        <v>2.2323757867476899</v>
      </c>
      <c r="AH151" s="13">
        <v>0</v>
      </c>
      <c r="AI151" s="13">
        <v>2.2323757867476899</v>
      </c>
      <c r="AJ151" s="13">
        <v>0</v>
      </c>
      <c r="AK151" s="13">
        <v>0</v>
      </c>
      <c r="AL151" s="13">
        <v>1.33895145963877E-2</v>
      </c>
      <c r="AM151" s="13">
        <v>0</v>
      </c>
      <c r="AN151" s="13">
        <v>7.11083948641744</v>
      </c>
      <c r="AO151" s="13">
        <v>4.8784636996697497</v>
      </c>
      <c r="AP151" s="13">
        <v>0</v>
      </c>
      <c r="AQ151" s="12">
        <v>0</v>
      </c>
      <c r="AR151" s="28">
        <v>1.48772384404307E-4</v>
      </c>
      <c r="AS151" s="28">
        <v>1.8467973109482399E-4</v>
      </c>
      <c r="AT151" s="28">
        <v>0</v>
      </c>
      <c r="AU151" s="13">
        <v>2.2835826666640502</v>
      </c>
      <c r="AV151" s="13">
        <v>0</v>
      </c>
      <c r="AW151" s="13">
        <v>2.2835826666640502</v>
      </c>
      <c r="AX151" s="13">
        <v>0</v>
      </c>
      <c r="AY151" s="13">
        <v>0</v>
      </c>
      <c r="AZ151" s="13">
        <v>1.33895145963877E-2</v>
      </c>
      <c r="BA151" s="11">
        <v>6.0190769663966996</v>
      </c>
      <c r="BB151" s="11">
        <v>3.7354942997326401</v>
      </c>
      <c r="BC151" s="54">
        <v>1.48772384404307E-4</v>
      </c>
      <c r="BD151" s="55">
        <v>1.48772384404307E-4</v>
      </c>
      <c r="BE151" s="55">
        <v>0</v>
      </c>
      <c r="BF151" s="11">
        <v>2.32965046537202</v>
      </c>
      <c r="BG151" s="11">
        <v>0</v>
      </c>
      <c r="BH151" s="11">
        <v>2.32965046537202</v>
      </c>
      <c r="BI151" s="11">
        <v>0</v>
      </c>
      <c r="BJ151" s="11">
        <v>0</v>
      </c>
      <c r="BK151" s="11">
        <v>4.8840674349980899</v>
      </c>
      <c r="BL151" s="15">
        <v>2.5544169696260699</v>
      </c>
    </row>
    <row r="152" spans="1:64" x14ac:dyDescent="0.35">
      <c r="A152" s="11" t="s">
        <v>289</v>
      </c>
      <c r="B152" t="s">
        <v>1042</v>
      </c>
      <c r="C152" t="s">
        <v>895</v>
      </c>
      <c r="D152" s="12" t="s">
        <v>290</v>
      </c>
      <c r="E152" s="13">
        <v>75.3247626874996</v>
      </c>
      <c r="F152" s="13">
        <v>8.8932611628315499</v>
      </c>
      <c r="G152" s="13">
        <v>0</v>
      </c>
      <c r="H152" s="13">
        <v>4.4177000000000001E-2</v>
      </c>
      <c r="I152" s="13">
        <v>1.99775463008048</v>
      </c>
      <c r="J152" s="13">
        <v>7.1924290220820098E-4</v>
      </c>
      <c r="K152" s="13">
        <v>1.16403785488959E-3</v>
      </c>
      <c r="L152" s="13">
        <v>0</v>
      </c>
      <c r="M152" s="13">
        <v>2.6507887499999998</v>
      </c>
      <c r="N152" s="13">
        <v>0.142401</v>
      </c>
      <c r="O152" s="13">
        <v>9.2127605913192898</v>
      </c>
      <c r="P152" s="13">
        <v>1.1875500000000001E-3</v>
      </c>
      <c r="Q152" s="13">
        <v>2.2339999999999999E-2</v>
      </c>
      <c r="R152" s="13">
        <v>4.5548454135880103</v>
      </c>
      <c r="S152" s="13">
        <v>8.5750000000000007E-2</v>
      </c>
      <c r="T152" s="13">
        <v>0.105508</v>
      </c>
      <c r="U152" s="13">
        <v>24.221269146570801</v>
      </c>
      <c r="V152" s="13">
        <v>0</v>
      </c>
      <c r="W152" s="13">
        <v>0.123929</v>
      </c>
      <c r="X152" s="13">
        <v>0.80927400000000005</v>
      </c>
      <c r="Y152" s="13">
        <v>0.03</v>
      </c>
      <c r="Z152" s="13">
        <v>0.12</v>
      </c>
      <c r="AA152" s="13">
        <v>0</v>
      </c>
      <c r="AB152" s="13">
        <v>128.341892212647</v>
      </c>
      <c r="AC152" s="52">
        <v>4.0678479576917604E-3</v>
      </c>
      <c r="AD152" s="28">
        <v>6.08008224745575E-3</v>
      </c>
      <c r="AE152" s="28">
        <v>4.7385927209464204E-3</v>
      </c>
      <c r="AF152" s="28">
        <v>4.9803324211800497E-3</v>
      </c>
      <c r="AG152" s="13">
        <v>91.233520555591099</v>
      </c>
      <c r="AH152" s="13">
        <v>0</v>
      </c>
      <c r="AI152" s="13">
        <v>91.233520555591099</v>
      </c>
      <c r="AJ152" s="13">
        <v>0</v>
      </c>
      <c r="AK152" s="13">
        <v>0.74704986317700794</v>
      </c>
      <c r="AL152" s="13">
        <v>0.54720740227101705</v>
      </c>
      <c r="AM152" s="13">
        <v>9.2127605913192898</v>
      </c>
      <c r="AN152" s="13">
        <v>153.771376949961</v>
      </c>
      <c r="AO152" s="13">
        <v>53.325095803050601</v>
      </c>
      <c r="AP152" s="13">
        <v>0</v>
      </c>
      <c r="AQ152" s="12">
        <v>1.1594E-2</v>
      </c>
      <c r="AR152" s="28">
        <v>6.08008224745575E-3</v>
      </c>
      <c r="AS152" s="28">
        <v>5.4093374842010796E-3</v>
      </c>
      <c r="AT152" s="28">
        <v>4.9803324211800497E-3</v>
      </c>
      <c r="AU152" s="13">
        <v>93.326261374216301</v>
      </c>
      <c r="AV152" s="13">
        <v>0</v>
      </c>
      <c r="AW152" s="13">
        <v>93.326261374216301</v>
      </c>
      <c r="AX152" s="13">
        <v>0</v>
      </c>
      <c r="AY152" s="13">
        <v>1.24508310529501</v>
      </c>
      <c r="AZ152" s="13">
        <v>0.54720740227101705</v>
      </c>
      <c r="BA152" s="11">
        <v>177.71268651215101</v>
      </c>
      <c r="BB152" s="11">
        <v>84.386425137935007</v>
      </c>
      <c r="BC152" s="54">
        <v>6.08008224745575E-3</v>
      </c>
      <c r="BD152" s="55">
        <v>6.08008224745575E-3</v>
      </c>
      <c r="BE152" s="55">
        <v>4.9803324211800497E-3</v>
      </c>
      <c r="BF152" s="11">
        <v>95.208976410512804</v>
      </c>
      <c r="BG152" s="11">
        <v>0</v>
      </c>
      <c r="BH152" s="11">
        <v>95.208976410512804</v>
      </c>
      <c r="BI152" s="11">
        <v>0</v>
      </c>
      <c r="BJ152" s="11">
        <v>2.49016621059002</v>
      </c>
      <c r="BK152" s="11">
        <v>202.10554975668899</v>
      </c>
      <c r="BL152" s="15">
        <v>106.896573346176</v>
      </c>
    </row>
    <row r="153" spans="1:64" x14ac:dyDescent="0.35">
      <c r="A153" s="11" t="s">
        <v>291</v>
      </c>
      <c r="B153" t="s">
        <v>1043</v>
      </c>
      <c r="C153" t="s">
        <v>886</v>
      </c>
      <c r="D153" s="12" t="s">
        <v>292</v>
      </c>
      <c r="E153" s="13">
        <v>9.9832047838713507</v>
      </c>
      <c r="F153" s="13">
        <v>0.24160400849758501</v>
      </c>
      <c r="G153" s="13">
        <v>0</v>
      </c>
      <c r="H153" s="13">
        <v>2.7141999999999999E-2</v>
      </c>
      <c r="I153" s="13">
        <v>0.12720062871523999</v>
      </c>
      <c r="J153" s="13">
        <v>7.1924290220820098E-4</v>
      </c>
      <c r="K153" s="13">
        <v>1.16403785488959E-3</v>
      </c>
      <c r="L153" s="13">
        <v>0.24043426247598301</v>
      </c>
      <c r="M153" s="13">
        <v>0.27544334999999998</v>
      </c>
      <c r="N153" s="13">
        <v>0</v>
      </c>
      <c r="O153" s="13">
        <v>0</v>
      </c>
      <c r="P153" s="13">
        <v>9.9460999999999994E-4</v>
      </c>
      <c r="Q153" s="13">
        <v>0</v>
      </c>
      <c r="R153" s="13">
        <v>0</v>
      </c>
      <c r="S153" s="13">
        <v>0.52614099999999997</v>
      </c>
      <c r="T153" s="13">
        <v>0</v>
      </c>
      <c r="U153" s="13">
        <v>0</v>
      </c>
      <c r="V153" s="13">
        <v>0</v>
      </c>
      <c r="W153" s="13">
        <v>0</v>
      </c>
      <c r="X153" s="13">
        <v>0</v>
      </c>
      <c r="Y153" s="13">
        <v>0</v>
      </c>
      <c r="Z153" s="13">
        <v>0</v>
      </c>
      <c r="AA153" s="13">
        <v>0</v>
      </c>
      <c r="AB153" s="13">
        <v>11.4240479243173</v>
      </c>
      <c r="AC153" s="52">
        <v>3.62089799490485E-4</v>
      </c>
      <c r="AD153" s="28">
        <v>1.8224329792151001E-4</v>
      </c>
      <c r="AE153" s="28">
        <v>3.0214096563415998E-4</v>
      </c>
      <c r="AF153" s="28">
        <v>0</v>
      </c>
      <c r="AG153" s="13">
        <v>2.7346172289031601</v>
      </c>
      <c r="AH153" s="13">
        <v>0</v>
      </c>
      <c r="AI153" s="13">
        <v>2.7346172289031601</v>
      </c>
      <c r="AJ153" s="13">
        <v>0</v>
      </c>
      <c r="AK153" s="13">
        <v>0</v>
      </c>
      <c r="AL153" s="13">
        <v>1.6401896812935898E-2</v>
      </c>
      <c r="AM153" s="13">
        <v>0</v>
      </c>
      <c r="AN153" s="13">
        <v>9.7378706680387292</v>
      </c>
      <c r="AO153" s="13">
        <v>7.0032534391355696</v>
      </c>
      <c r="AP153" s="13">
        <v>0</v>
      </c>
      <c r="AQ153" s="12">
        <v>0</v>
      </c>
      <c r="AR153" s="28">
        <v>1.8224329792151001E-4</v>
      </c>
      <c r="AS153" s="28">
        <v>2.42192131777835E-4</v>
      </c>
      <c r="AT153" s="28">
        <v>0</v>
      </c>
      <c r="AU153" s="13">
        <v>2.7973446679342402</v>
      </c>
      <c r="AV153" s="13">
        <v>0</v>
      </c>
      <c r="AW153" s="13">
        <v>2.7973446679342402</v>
      </c>
      <c r="AX153" s="13">
        <v>0</v>
      </c>
      <c r="AY153" s="13">
        <v>0</v>
      </c>
      <c r="AZ153" s="13">
        <v>1.6401896812935898E-2</v>
      </c>
      <c r="BA153" s="11">
        <v>7.8923622857528404</v>
      </c>
      <c r="BB153" s="11">
        <v>5.0950176178185904</v>
      </c>
      <c r="BC153" s="54">
        <v>1.8224329792151001E-4</v>
      </c>
      <c r="BD153" s="55">
        <v>1.8224329792151001E-4</v>
      </c>
      <c r="BE153" s="55">
        <v>0</v>
      </c>
      <c r="BF153" s="11">
        <v>2.8537768317268699</v>
      </c>
      <c r="BG153" s="11">
        <v>0</v>
      </c>
      <c r="BH153" s="11">
        <v>2.8537768317268699</v>
      </c>
      <c r="BI153" s="11">
        <v>0</v>
      </c>
      <c r="BJ153" s="11">
        <v>0</v>
      </c>
      <c r="BK153" s="11">
        <v>5.9828882906532899</v>
      </c>
      <c r="BL153" s="15">
        <v>3.12911145892642</v>
      </c>
    </row>
    <row r="154" spans="1:64" x14ac:dyDescent="0.35">
      <c r="A154" s="11" t="s">
        <v>293</v>
      </c>
      <c r="B154" t="s">
        <v>1044</v>
      </c>
      <c r="C154" t="s">
        <v>886</v>
      </c>
      <c r="D154" s="12" t="s">
        <v>294</v>
      </c>
      <c r="E154" s="13">
        <v>7.5778336314736796</v>
      </c>
      <c r="F154" s="13">
        <v>0.17159012073107199</v>
      </c>
      <c r="G154" s="13">
        <v>0</v>
      </c>
      <c r="H154" s="13">
        <v>2.7141999999999999E-2</v>
      </c>
      <c r="I154" s="13">
        <v>0.15361995267025</v>
      </c>
      <c r="J154" s="13">
        <v>7.1924290220820098E-4</v>
      </c>
      <c r="K154" s="13">
        <v>1.16403785488959E-3</v>
      </c>
      <c r="L154" s="13">
        <v>3.3577131943746501</v>
      </c>
      <c r="M154" s="13">
        <v>0.41958516000000001</v>
      </c>
      <c r="N154" s="13">
        <v>0</v>
      </c>
      <c r="O154" s="13">
        <v>0</v>
      </c>
      <c r="P154" s="13">
        <v>7.7231000000000001E-4</v>
      </c>
      <c r="Q154" s="13">
        <v>0</v>
      </c>
      <c r="R154" s="13">
        <v>0</v>
      </c>
      <c r="S154" s="13">
        <v>0.42969099999999999</v>
      </c>
      <c r="T154" s="13">
        <v>0</v>
      </c>
      <c r="U154" s="13">
        <v>0</v>
      </c>
      <c r="V154" s="13">
        <v>0</v>
      </c>
      <c r="W154" s="13">
        <v>0</v>
      </c>
      <c r="X154" s="13">
        <v>0</v>
      </c>
      <c r="Y154" s="13">
        <v>0</v>
      </c>
      <c r="Z154" s="13">
        <v>0</v>
      </c>
      <c r="AA154" s="13">
        <v>0</v>
      </c>
      <c r="AB154" s="13">
        <v>12.1398306500068</v>
      </c>
      <c r="AC154" s="52">
        <v>3.8477682123099898E-4</v>
      </c>
      <c r="AD154" s="28">
        <v>1.84838524232634E-4</v>
      </c>
      <c r="AE154" s="28">
        <v>3.1813072223154401E-4</v>
      </c>
      <c r="AF154" s="28">
        <v>0</v>
      </c>
      <c r="AG154" s="13">
        <v>2.7735594049076799</v>
      </c>
      <c r="AH154" s="13">
        <v>0</v>
      </c>
      <c r="AI154" s="13">
        <v>2.7735594049076799</v>
      </c>
      <c r="AJ154" s="13">
        <v>0</v>
      </c>
      <c r="AK154" s="13">
        <v>0</v>
      </c>
      <c r="AL154" s="13">
        <v>1.6635467180936999E-2</v>
      </c>
      <c r="AM154" s="13">
        <v>0</v>
      </c>
      <c r="AN154" s="13">
        <v>10.2525790601004</v>
      </c>
      <c r="AO154" s="13">
        <v>7.4790196551926797</v>
      </c>
      <c r="AP154" s="13">
        <v>0</v>
      </c>
      <c r="AQ154" s="12">
        <v>0</v>
      </c>
      <c r="AR154" s="28">
        <v>1.84838524232634E-4</v>
      </c>
      <c r="AS154" s="28">
        <v>2.5148462323208899E-4</v>
      </c>
      <c r="AT154" s="28">
        <v>0</v>
      </c>
      <c r="AU154" s="13">
        <v>2.8371801108081498</v>
      </c>
      <c r="AV154" s="13">
        <v>0</v>
      </c>
      <c r="AW154" s="13">
        <v>2.8371801108081498</v>
      </c>
      <c r="AX154" s="13">
        <v>0</v>
      </c>
      <c r="AY154" s="13">
        <v>0</v>
      </c>
      <c r="AZ154" s="13">
        <v>1.6635467180936999E-2</v>
      </c>
      <c r="BA154" s="11">
        <v>8.1947827771864805</v>
      </c>
      <c r="BB154" s="11">
        <v>5.3576026663783303</v>
      </c>
      <c r="BC154" s="54">
        <v>1.84838524232634E-4</v>
      </c>
      <c r="BD154" s="55">
        <v>1.84838524232634E-4</v>
      </c>
      <c r="BE154" s="55">
        <v>0</v>
      </c>
      <c r="BF154" s="11">
        <v>2.89441589392692</v>
      </c>
      <c r="BG154" s="11">
        <v>0</v>
      </c>
      <c r="BH154" s="11">
        <v>2.89441589392692</v>
      </c>
      <c r="BI154" s="11">
        <v>0</v>
      </c>
      <c r="BJ154" s="11">
        <v>0</v>
      </c>
      <c r="BK154" s="11">
        <v>6.0680873036513301</v>
      </c>
      <c r="BL154" s="15">
        <v>3.1736714097244101</v>
      </c>
    </row>
    <row r="155" spans="1:64" x14ac:dyDescent="0.35">
      <c r="A155" s="11" t="s">
        <v>295</v>
      </c>
      <c r="B155" t="s">
        <v>1045</v>
      </c>
      <c r="C155" t="s">
        <v>895</v>
      </c>
      <c r="D155" s="12" t="s">
        <v>296</v>
      </c>
      <c r="E155" s="13">
        <v>69.927546113588505</v>
      </c>
      <c r="F155" s="13">
        <v>12.459648024840901</v>
      </c>
      <c r="G155" s="13">
        <v>0</v>
      </c>
      <c r="H155" s="13">
        <v>4.4177000000000001E-2</v>
      </c>
      <c r="I155" s="13">
        <v>2.2546660892052999</v>
      </c>
      <c r="J155" s="13">
        <v>7.1924290220820098E-4</v>
      </c>
      <c r="K155" s="13">
        <v>1.16403785488959E-3</v>
      </c>
      <c r="L155" s="13">
        <v>0</v>
      </c>
      <c r="M155" s="13">
        <v>2.66511516</v>
      </c>
      <c r="N155" s="13">
        <v>9.0109999999999996E-2</v>
      </c>
      <c r="O155" s="13">
        <v>10.084272533972699</v>
      </c>
      <c r="P155" s="13">
        <v>1.1875500000000001E-3</v>
      </c>
      <c r="Q155" s="13">
        <v>2.1444000000000001E-2</v>
      </c>
      <c r="R155" s="13">
        <v>4.3721202098359697</v>
      </c>
      <c r="S155" s="13">
        <v>0.61150099999999996</v>
      </c>
      <c r="T155" s="13">
        <v>7.4936000000000003E-2</v>
      </c>
      <c r="U155" s="13">
        <v>23.770321927578198</v>
      </c>
      <c r="V155" s="13">
        <v>0</v>
      </c>
      <c r="W155" s="13">
        <v>0.161108</v>
      </c>
      <c r="X155" s="13">
        <v>0.67516600000000004</v>
      </c>
      <c r="Y155" s="13">
        <v>0.03</v>
      </c>
      <c r="Z155" s="13">
        <v>0.12</v>
      </c>
      <c r="AA155" s="13">
        <v>0</v>
      </c>
      <c r="AB155" s="13">
        <v>127.365202889779</v>
      </c>
      <c r="AC155" s="52">
        <v>4.0368913962850897E-3</v>
      </c>
      <c r="AD155" s="28">
        <v>5.8334642904712903E-3</v>
      </c>
      <c r="AE155" s="28">
        <v>4.6357490276804896E-3</v>
      </c>
      <c r="AF155" s="28">
        <v>4.9414803777661099E-3</v>
      </c>
      <c r="AG155" s="13">
        <v>87.532941594289298</v>
      </c>
      <c r="AH155" s="13">
        <v>0</v>
      </c>
      <c r="AI155" s="13">
        <v>87.532941594289298</v>
      </c>
      <c r="AJ155" s="13">
        <v>0</v>
      </c>
      <c r="AK155" s="13">
        <v>0.74122205666491603</v>
      </c>
      <c r="AL155" s="13">
        <v>0.52501178614241595</v>
      </c>
      <c r="AM155" s="13">
        <v>10.084272533972699</v>
      </c>
      <c r="AN155" s="13">
        <v>150.44806237594801</v>
      </c>
      <c r="AO155" s="13">
        <v>52.830848247686298</v>
      </c>
      <c r="AP155" s="13">
        <v>1.711E-2</v>
      </c>
      <c r="AQ155" s="12">
        <v>8.2170000000000003E-3</v>
      </c>
      <c r="AR155" s="28">
        <v>5.8334642904712903E-3</v>
      </c>
      <c r="AS155" s="28">
        <v>5.2346066590758904E-3</v>
      </c>
      <c r="AT155" s="28">
        <v>4.9414803777661099E-3</v>
      </c>
      <c r="AU155" s="13">
        <v>89.540797464951297</v>
      </c>
      <c r="AV155" s="13">
        <v>0</v>
      </c>
      <c r="AW155" s="13">
        <v>89.540797464951297</v>
      </c>
      <c r="AX155" s="13">
        <v>0</v>
      </c>
      <c r="AY155" s="13">
        <v>1.23537009444153</v>
      </c>
      <c r="AZ155" s="13">
        <v>0.52501178614241595</v>
      </c>
      <c r="BA155" s="11">
        <v>172.01235660827001</v>
      </c>
      <c r="BB155" s="11">
        <v>82.471559143318601</v>
      </c>
      <c r="BC155" s="54">
        <v>5.8334642904712903E-3</v>
      </c>
      <c r="BD155" s="55">
        <v>5.8334642904712903E-3</v>
      </c>
      <c r="BE155" s="55">
        <v>4.9414803777661099E-3</v>
      </c>
      <c r="BF155" s="11">
        <v>91.347146538266003</v>
      </c>
      <c r="BG155" s="11">
        <v>0</v>
      </c>
      <c r="BH155" s="11">
        <v>91.347146538266003</v>
      </c>
      <c r="BI155" s="11">
        <v>0</v>
      </c>
      <c r="BJ155" s="11">
        <v>2.47074018888306</v>
      </c>
      <c r="BK155" s="11">
        <v>194.00360461523201</v>
      </c>
      <c r="BL155" s="15">
        <v>102.656458076966</v>
      </c>
    </row>
    <row r="156" spans="1:64" x14ac:dyDescent="0.35">
      <c r="A156" s="11" t="s">
        <v>297</v>
      </c>
      <c r="B156" t="s">
        <v>1046</v>
      </c>
      <c r="C156" t="s">
        <v>892</v>
      </c>
      <c r="D156" s="12" t="s">
        <v>298</v>
      </c>
      <c r="E156" s="13">
        <v>17.580051432605501</v>
      </c>
      <c r="F156" s="13">
        <v>11.670449855041401</v>
      </c>
      <c r="G156" s="13">
        <v>0</v>
      </c>
      <c r="H156" s="13">
        <v>0</v>
      </c>
      <c r="I156" s="13">
        <v>0.36826781183934199</v>
      </c>
      <c r="J156" s="13">
        <v>0</v>
      </c>
      <c r="K156" s="13">
        <v>0</v>
      </c>
      <c r="L156" s="13">
        <v>0</v>
      </c>
      <c r="M156" s="13">
        <v>0</v>
      </c>
      <c r="N156" s="13">
        <v>0</v>
      </c>
      <c r="O156" s="13">
        <v>0</v>
      </c>
      <c r="P156" s="13">
        <v>5.4153999999999997E-4</v>
      </c>
      <c r="Q156" s="13">
        <v>0</v>
      </c>
      <c r="R156" s="13">
        <v>0</v>
      </c>
      <c r="S156" s="13">
        <v>0</v>
      </c>
      <c r="T156" s="13">
        <v>0</v>
      </c>
      <c r="U156" s="13">
        <v>0</v>
      </c>
      <c r="V156" s="13">
        <v>0</v>
      </c>
      <c r="W156" s="13">
        <v>0</v>
      </c>
      <c r="X156" s="13">
        <v>0</v>
      </c>
      <c r="Y156" s="13">
        <v>0</v>
      </c>
      <c r="Z156" s="13">
        <v>0</v>
      </c>
      <c r="AA156" s="13">
        <v>0</v>
      </c>
      <c r="AB156" s="13">
        <v>29.619310639486301</v>
      </c>
      <c r="AC156" s="52">
        <v>9.3879597858382798E-4</v>
      </c>
      <c r="AD156" s="28">
        <v>7.7824163441947501E-4</v>
      </c>
      <c r="AE156" s="28">
        <v>8.8527786386237699E-4</v>
      </c>
      <c r="AF156" s="28">
        <v>0</v>
      </c>
      <c r="AG156" s="13">
        <v>11.6777571850672</v>
      </c>
      <c r="AH156" s="13">
        <v>0</v>
      </c>
      <c r="AI156" s="13">
        <v>11.6777571850672</v>
      </c>
      <c r="AJ156" s="13">
        <v>0</v>
      </c>
      <c r="AK156" s="13">
        <v>0</v>
      </c>
      <c r="AL156" s="13">
        <v>7.0041747097752793E-2</v>
      </c>
      <c r="AM156" s="13">
        <v>0</v>
      </c>
      <c r="AN156" s="13">
        <v>28.554100799904901</v>
      </c>
      <c r="AO156" s="13">
        <v>16.876343614837701</v>
      </c>
      <c r="AP156" s="13">
        <v>0</v>
      </c>
      <c r="AQ156" s="12">
        <v>0</v>
      </c>
      <c r="AR156" s="28">
        <v>7.7824163441947501E-4</v>
      </c>
      <c r="AS156" s="28">
        <v>8.31759749140926E-4</v>
      </c>
      <c r="AT156" s="28">
        <v>0</v>
      </c>
      <c r="AU156" s="13">
        <v>11.9456249488273</v>
      </c>
      <c r="AV156" s="13">
        <v>0</v>
      </c>
      <c r="AW156" s="13">
        <v>11.9456249488273</v>
      </c>
      <c r="AX156" s="13">
        <v>0</v>
      </c>
      <c r="AY156" s="13">
        <v>0</v>
      </c>
      <c r="AZ156" s="13">
        <v>7.0041747097752793E-2</v>
      </c>
      <c r="BA156" s="11">
        <v>27.118430104146999</v>
      </c>
      <c r="BB156" s="11">
        <v>15.172805155319701</v>
      </c>
      <c r="BC156" s="54">
        <v>7.7824163441947501E-4</v>
      </c>
      <c r="BD156" s="55">
        <v>7.7824163441947501E-4</v>
      </c>
      <c r="BE156" s="55">
        <v>0</v>
      </c>
      <c r="BF156" s="11">
        <v>12.1866097196512</v>
      </c>
      <c r="BG156" s="11">
        <v>0</v>
      </c>
      <c r="BH156" s="11">
        <v>12.1866097196512</v>
      </c>
      <c r="BI156" s="11">
        <v>0</v>
      </c>
      <c r="BJ156" s="11">
        <v>0</v>
      </c>
      <c r="BK156" s="11">
        <v>25.5489931041113</v>
      </c>
      <c r="BL156" s="15">
        <v>13.3623833844602</v>
      </c>
    </row>
    <row r="157" spans="1:64" x14ac:dyDescent="0.35">
      <c r="A157" s="11" t="s">
        <v>299</v>
      </c>
      <c r="B157" t="s">
        <v>1047</v>
      </c>
      <c r="C157" t="s">
        <v>886</v>
      </c>
      <c r="D157" s="12" t="s">
        <v>300</v>
      </c>
      <c r="E157" s="13">
        <v>9.7269857551596797</v>
      </c>
      <c r="F157" s="13">
        <v>0.215342794239613</v>
      </c>
      <c r="G157" s="13">
        <v>0</v>
      </c>
      <c r="H157" s="13">
        <v>2.7141999999999999E-2</v>
      </c>
      <c r="I157" s="13">
        <v>0.180463742217888</v>
      </c>
      <c r="J157" s="13">
        <v>7.1924290220820098E-4</v>
      </c>
      <c r="K157" s="13">
        <v>1.16403785488959E-3</v>
      </c>
      <c r="L157" s="13">
        <v>0.72422078080663599</v>
      </c>
      <c r="M157" s="13">
        <v>0.67580609999999997</v>
      </c>
      <c r="N157" s="13">
        <v>0</v>
      </c>
      <c r="O157" s="13">
        <v>0</v>
      </c>
      <c r="P157" s="13">
        <v>8.4141000000000001E-4</v>
      </c>
      <c r="Q157" s="13">
        <v>0</v>
      </c>
      <c r="R157" s="13">
        <v>0</v>
      </c>
      <c r="S157" s="13">
        <v>1.47183</v>
      </c>
      <c r="T157" s="13">
        <v>0</v>
      </c>
      <c r="U157" s="13">
        <v>0</v>
      </c>
      <c r="V157" s="13">
        <v>0</v>
      </c>
      <c r="W157" s="13">
        <v>0</v>
      </c>
      <c r="X157" s="13">
        <v>0</v>
      </c>
      <c r="Y157" s="13">
        <v>0</v>
      </c>
      <c r="Z157" s="13">
        <v>0</v>
      </c>
      <c r="AA157" s="13">
        <v>0</v>
      </c>
      <c r="AB157" s="13">
        <v>13.0245158631809</v>
      </c>
      <c r="AC157" s="52">
        <v>4.1281727533033498E-4</v>
      </c>
      <c r="AD157" s="28">
        <v>3.07033856728265E-4</v>
      </c>
      <c r="AE157" s="28">
        <v>3.7755613579631102E-4</v>
      </c>
      <c r="AF157" s="28">
        <v>0</v>
      </c>
      <c r="AG157" s="13">
        <v>4.6071382818550397</v>
      </c>
      <c r="AH157" s="13">
        <v>0</v>
      </c>
      <c r="AI157" s="13">
        <v>4.6071382818550397</v>
      </c>
      <c r="AJ157" s="13">
        <v>0</v>
      </c>
      <c r="AK157" s="13">
        <v>0</v>
      </c>
      <c r="AL157" s="13">
        <v>2.7633047105543901E-2</v>
      </c>
      <c r="AM157" s="13">
        <v>0</v>
      </c>
      <c r="AN157" s="13">
        <v>12.175605685720701</v>
      </c>
      <c r="AO157" s="13">
        <v>7.5684674038656397</v>
      </c>
      <c r="AP157" s="13">
        <v>0</v>
      </c>
      <c r="AQ157" s="12">
        <v>0</v>
      </c>
      <c r="AR157" s="28">
        <v>3.07033856728265E-4</v>
      </c>
      <c r="AS157" s="28">
        <v>3.4229499626228798E-4</v>
      </c>
      <c r="AT157" s="28">
        <v>0</v>
      </c>
      <c r="AU157" s="13">
        <v>4.7128181490877603</v>
      </c>
      <c r="AV157" s="13">
        <v>0</v>
      </c>
      <c r="AW157" s="13">
        <v>4.7128181490877603</v>
      </c>
      <c r="AX157" s="13">
        <v>0</v>
      </c>
      <c r="AY157" s="13">
        <v>0</v>
      </c>
      <c r="AZ157" s="13">
        <v>2.7633047105543901E-2</v>
      </c>
      <c r="BA157" s="11">
        <v>11.158885793033299</v>
      </c>
      <c r="BB157" s="11">
        <v>6.4460676439455202</v>
      </c>
      <c r="BC157" s="54">
        <v>3.07033856728265E-4</v>
      </c>
      <c r="BD157" s="55">
        <v>3.07033856728265E-4</v>
      </c>
      <c r="BE157" s="55">
        <v>0</v>
      </c>
      <c r="BF157" s="11">
        <v>4.8078920699966901</v>
      </c>
      <c r="BG157" s="11">
        <v>0</v>
      </c>
      <c r="BH157" s="11">
        <v>4.8078920699966901</v>
      </c>
      <c r="BI157" s="11">
        <v>0</v>
      </c>
      <c r="BJ157" s="11">
        <v>0</v>
      </c>
      <c r="BK157" s="11">
        <v>10.079653338170001</v>
      </c>
      <c r="BL157" s="15">
        <v>5.2717612681733304</v>
      </c>
    </row>
    <row r="158" spans="1:64" x14ac:dyDescent="0.35">
      <c r="A158" s="11" t="s">
        <v>301</v>
      </c>
      <c r="B158" t="s">
        <v>1048</v>
      </c>
      <c r="C158" t="s">
        <v>886</v>
      </c>
      <c r="D158" s="12" t="s">
        <v>302</v>
      </c>
      <c r="E158" s="13">
        <v>7.8974205164361102</v>
      </c>
      <c r="F158" s="13">
        <v>2.06932747897803</v>
      </c>
      <c r="G158" s="13">
        <v>0</v>
      </c>
      <c r="H158" s="13">
        <v>2.7141999999999999E-2</v>
      </c>
      <c r="I158" s="13">
        <v>0.133040689800032</v>
      </c>
      <c r="J158" s="13">
        <v>7.1924290220820098E-4</v>
      </c>
      <c r="K158" s="13">
        <v>1.16403785488959E-3</v>
      </c>
      <c r="L158" s="13">
        <v>0</v>
      </c>
      <c r="M158" s="13">
        <v>0.18442364999999999</v>
      </c>
      <c r="N158" s="13">
        <v>0</v>
      </c>
      <c r="O158" s="13">
        <v>0</v>
      </c>
      <c r="P158" s="13">
        <v>7.7231000000000001E-4</v>
      </c>
      <c r="Q158" s="13">
        <v>0</v>
      </c>
      <c r="R158" s="13">
        <v>0</v>
      </c>
      <c r="S158" s="13">
        <v>0.17657700000000001</v>
      </c>
      <c r="T158" s="13">
        <v>0</v>
      </c>
      <c r="U158" s="13">
        <v>0</v>
      </c>
      <c r="V158" s="13">
        <v>0</v>
      </c>
      <c r="W158" s="13">
        <v>0</v>
      </c>
      <c r="X158" s="13">
        <v>0</v>
      </c>
      <c r="Y158" s="13">
        <v>0</v>
      </c>
      <c r="Z158" s="13">
        <v>0</v>
      </c>
      <c r="AA158" s="13">
        <v>0</v>
      </c>
      <c r="AB158" s="13">
        <v>10.4905869259713</v>
      </c>
      <c r="AC158" s="52">
        <v>3.3250337723784101E-4</v>
      </c>
      <c r="AD158" s="28">
        <v>2.2890551812835099E-4</v>
      </c>
      <c r="AE158" s="28">
        <v>2.9797075753467799E-4</v>
      </c>
      <c r="AF158" s="28">
        <v>0</v>
      </c>
      <c r="AG158" s="13">
        <v>3.4347983207283401</v>
      </c>
      <c r="AH158" s="13">
        <v>0</v>
      </c>
      <c r="AI158" s="13">
        <v>3.4347983207283401</v>
      </c>
      <c r="AJ158" s="13">
        <v>0</v>
      </c>
      <c r="AK158" s="13">
        <v>0</v>
      </c>
      <c r="AL158" s="13">
        <v>2.06014966315516E-2</v>
      </c>
      <c r="AM158" s="13">
        <v>0</v>
      </c>
      <c r="AN158" s="13">
        <v>9.6078926738871502</v>
      </c>
      <c r="AO158" s="13">
        <v>6.1730943531588096</v>
      </c>
      <c r="AP158" s="13">
        <v>0</v>
      </c>
      <c r="AQ158" s="12">
        <v>0</v>
      </c>
      <c r="AR158" s="28">
        <v>2.2890551812835099E-4</v>
      </c>
      <c r="AS158" s="28">
        <v>2.6343813783151498E-4</v>
      </c>
      <c r="AT158" s="28">
        <v>0</v>
      </c>
      <c r="AU158" s="13">
        <v>3.5135867156708902</v>
      </c>
      <c r="AV158" s="13">
        <v>0</v>
      </c>
      <c r="AW158" s="13">
        <v>3.5135867156708902</v>
      </c>
      <c r="AX158" s="13">
        <v>0</v>
      </c>
      <c r="AY158" s="13">
        <v>0</v>
      </c>
      <c r="AZ158" s="13">
        <v>2.06014966315516E-2</v>
      </c>
      <c r="BA158" s="11">
        <v>8.5874707969123705</v>
      </c>
      <c r="BB158" s="11">
        <v>5.0738840812414798</v>
      </c>
      <c r="BC158" s="54">
        <v>2.2890551812835099E-4</v>
      </c>
      <c r="BD158" s="55">
        <v>2.2890551812835099E-4</v>
      </c>
      <c r="BE158" s="55">
        <v>0</v>
      </c>
      <c r="BF158" s="11">
        <v>3.5844679707808602</v>
      </c>
      <c r="BG158" s="11">
        <v>0</v>
      </c>
      <c r="BH158" s="11">
        <v>3.5844679707808602</v>
      </c>
      <c r="BI158" s="11">
        <v>0</v>
      </c>
      <c r="BJ158" s="11">
        <v>0</v>
      </c>
      <c r="BK158" s="11">
        <v>7.5147682230041397</v>
      </c>
      <c r="BL158" s="15">
        <v>3.9303002522232902</v>
      </c>
    </row>
    <row r="159" spans="1:64" x14ac:dyDescent="0.35">
      <c r="A159" s="11" t="s">
        <v>303</v>
      </c>
      <c r="B159" t="s">
        <v>1049</v>
      </c>
      <c r="C159" t="s">
        <v>886</v>
      </c>
      <c r="D159" s="12" t="s">
        <v>304</v>
      </c>
      <c r="E159" s="13">
        <v>8.8646914565073605</v>
      </c>
      <c r="F159" s="13">
        <v>0.24636638707404901</v>
      </c>
      <c r="G159" s="13">
        <v>0</v>
      </c>
      <c r="H159" s="13">
        <v>2.7141999999999999E-2</v>
      </c>
      <c r="I159" s="13">
        <v>0.24697310955947399</v>
      </c>
      <c r="J159" s="13">
        <v>7.1924290220820098E-4</v>
      </c>
      <c r="K159" s="13">
        <v>1.16403785488959E-3</v>
      </c>
      <c r="L159" s="13">
        <v>0</v>
      </c>
      <c r="M159" s="13">
        <v>0.78653424000000005</v>
      </c>
      <c r="N159" s="13">
        <v>0</v>
      </c>
      <c r="O159" s="13">
        <v>0</v>
      </c>
      <c r="P159" s="13">
        <v>9.9460999999999994E-4</v>
      </c>
      <c r="Q159" s="13">
        <v>0</v>
      </c>
      <c r="R159" s="13">
        <v>0</v>
      </c>
      <c r="S159" s="13">
        <v>4.7600000000000003E-3</v>
      </c>
      <c r="T159" s="13">
        <v>0</v>
      </c>
      <c r="U159" s="13">
        <v>0</v>
      </c>
      <c r="V159" s="13">
        <v>0</v>
      </c>
      <c r="W159" s="13">
        <v>0</v>
      </c>
      <c r="X159" s="13">
        <v>0</v>
      </c>
      <c r="Y159" s="13">
        <v>0</v>
      </c>
      <c r="Z159" s="13">
        <v>0</v>
      </c>
      <c r="AA159" s="13">
        <v>0</v>
      </c>
      <c r="AB159" s="13">
        <v>10.179345083897999</v>
      </c>
      <c r="AC159" s="52">
        <v>3.2263844171446398E-4</v>
      </c>
      <c r="AD159" s="28">
        <v>3.44191235497664E-4</v>
      </c>
      <c r="AE159" s="28">
        <v>3.29822706308864E-4</v>
      </c>
      <c r="AF159" s="28">
        <v>0</v>
      </c>
      <c r="AG159" s="13">
        <v>5.1646962788983197</v>
      </c>
      <c r="AH159" s="13">
        <v>0</v>
      </c>
      <c r="AI159" s="13">
        <v>5.1646962788983197</v>
      </c>
      <c r="AJ159" s="13">
        <v>0</v>
      </c>
      <c r="AK159" s="13">
        <v>0</v>
      </c>
      <c r="AL159" s="13">
        <v>3.09772111947898E-2</v>
      </c>
      <c r="AM159" s="13">
        <v>0</v>
      </c>
      <c r="AN159" s="13">
        <v>10.6431136114774</v>
      </c>
      <c r="AO159" s="13">
        <v>5.4784173325790597</v>
      </c>
      <c r="AP159" s="13">
        <v>0</v>
      </c>
      <c r="AQ159" s="12">
        <v>0</v>
      </c>
      <c r="AR159" s="28">
        <v>3.44191235497664E-4</v>
      </c>
      <c r="AS159" s="28">
        <v>3.3700697090326397E-4</v>
      </c>
      <c r="AT159" s="28">
        <v>0</v>
      </c>
      <c r="AU159" s="13">
        <v>5.2831655723425701</v>
      </c>
      <c r="AV159" s="13">
        <v>0</v>
      </c>
      <c r="AW159" s="13">
        <v>5.2831655723425701</v>
      </c>
      <c r="AX159" s="13">
        <v>0</v>
      </c>
      <c r="AY159" s="13">
        <v>0</v>
      </c>
      <c r="AZ159" s="13">
        <v>3.09772111947898E-2</v>
      </c>
      <c r="BA159" s="11">
        <v>10.990266161446501</v>
      </c>
      <c r="BB159" s="11">
        <v>5.7071005891039297</v>
      </c>
      <c r="BC159" s="54">
        <v>3.44191235497664E-4</v>
      </c>
      <c r="BD159" s="55">
        <v>3.44191235497664E-4</v>
      </c>
      <c r="BE159" s="55">
        <v>0</v>
      </c>
      <c r="BF159" s="11">
        <v>5.3897453829535404</v>
      </c>
      <c r="BG159" s="11">
        <v>0</v>
      </c>
      <c r="BH159" s="11">
        <v>5.3897453829535404</v>
      </c>
      <c r="BI159" s="11">
        <v>0</v>
      </c>
      <c r="BJ159" s="11">
        <v>0</v>
      </c>
      <c r="BK159" s="11">
        <v>11.2994976281178</v>
      </c>
      <c r="BL159" s="15">
        <v>5.9097522451642703</v>
      </c>
    </row>
    <row r="160" spans="1:64" x14ac:dyDescent="0.35">
      <c r="A160" s="11" t="s">
        <v>305</v>
      </c>
      <c r="B160" t="s">
        <v>1050</v>
      </c>
      <c r="C160" t="s">
        <v>903</v>
      </c>
      <c r="D160" s="12" t="s">
        <v>306</v>
      </c>
      <c r="E160" s="13">
        <v>45.4622993195321</v>
      </c>
      <c r="F160" s="13">
        <v>9.1832641144495106</v>
      </c>
      <c r="G160" s="13">
        <v>1.4751055473147599E-3</v>
      </c>
      <c r="H160" s="13">
        <v>2.7141999999999999E-2</v>
      </c>
      <c r="I160" s="13">
        <v>1.2725698018184799</v>
      </c>
      <c r="J160" s="13">
        <v>7.1924290220820098E-4</v>
      </c>
      <c r="K160" s="13">
        <v>1.16403785488959E-3</v>
      </c>
      <c r="L160" s="13">
        <v>0</v>
      </c>
      <c r="M160" s="13">
        <v>0.67776194999999995</v>
      </c>
      <c r="N160" s="13">
        <v>3.0914000000000001E-2</v>
      </c>
      <c r="O160" s="13">
        <v>7.6241819776226496</v>
      </c>
      <c r="P160" s="13">
        <v>1.0343500000000001E-3</v>
      </c>
      <c r="Q160" s="13">
        <v>1.6445999999999999E-2</v>
      </c>
      <c r="R160" s="13">
        <v>3.3530667700510399</v>
      </c>
      <c r="S160" s="13">
        <v>0.20680399999999999</v>
      </c>
      <c r="T160" s="13">
        <v>3.0943999999999999E-2</v>
      </c>
      <c r="U160" s="13">
        <v>17.923208665342301</v>
      </c>
      <c r="V160" s="13">
        <v>3.7500000000000001E-4</v>
      </c>
      <c r="W160" s="13">
        <v>9.6045000000000005E-2</v>
      </c>
      <c r="X160" s="13">
        <v>0.27284000000000003</v>
      </c>
      <c r="Y160" s="13">
        <v>0.03</v>
      </c>
      <c r="Z160" s="13">
        <v>0.12</v>
      </c>
      <c r="AA160" s="13">
        <v>0</v>
      </c>
      <c r="AB160" s="13">
        <v>86.332255335120493</v>
      </c>
      <c r="AC160" s="52">
        <v>2.73633559933821E-3</v>
      </c>
      <c r="AD160" s="28">
        <v>2.1560222033805598E-3</v>
      </c>
      <c r="AE160" s="28">
        <v>2.5428978006856598E-3</v>
      </c>
      <c r="AF160" s="28">
        <v>3.41844620343675E-3</v>
      </c>
      <c r="AG160" s="13">
        <v>32.351782098464597</v>
      </c>
      <c r="AH160" s="13">
        <v>0</v>
      </c>
      <c r="AI160" s="13">
        <v>32.351782098464597</v>
      </c>
      <c r="AJ160" s="13">
        <v>0</v>
      </c>
      <c r="AK160" s="13">
        <v>0.51276693051551203</v>
      </c>
      <c r="AL160" s="13">
        <v>0.19404199830425101</v>
      </c>
      <c r="AM160" s="13">
        <v>7.6241819776226496</v>
      </c>
      <c r="AN160" s="13">
        <v>82.776418915338496</v>
      </c>
      <c r="AO160" s="13">
        <v>42.800454839251302</v>
      </c>
      <c r="AP160" s="13">
        <v>0.19096399999999999</v>
      </c>
      <c r="AQ160" s="12">
        <v>6.0208999999999999E-2</v>
      </c>
      <c r="AR160" s="28">
        <v>2.1560222033805598E-3</v>
      </c>
      <c r="AS160" s="28">
        <v>2.3494600020331101E-3</v>
      </c>
      <c r="AT160" s="28">
        <v>3.41844620343675E-3</v>
      </c>
      <c r="AU160" s="13">
        <v>33.093876610880898</v>
      </c>
      <c r="AV160" s="13">
        <v>0</v>
      </c>
      <c r="AW160" s="13">
        <v>33.093876610880898</v>
      </c>
      <c r="AX160" s="13">
        <v>0</v>
      </c>
      <c r="AY160" s="13">
        <v>0.85461155085918705</v>
      </c>
      <c r="AZ160" s="13">
        <v>0.19404199830425101</v>
      </c>
      <c r="BA160" s="11">
        <v>77.7030266679253</v>
      </c>
      <c r="BB160" s="11">
        <v>44.609150057044403</v>
      </c>
      <c r="BC160" s="54">
        <v>2.1560222033805598E-3</v>
      </c>
      <c r="BD160" s="55">
        <v>2.1560222033805598E-3</v>
      </c>
      <c r="BE160" s="55">
        <v>3.41844620343675E-3</v>
      </c>
      <c r="BF160" s="11">
        <v>33.761495115974697</v>
      </c>
      <c r="BG160" s="11">
        <v>0</v>
      </c>
      <c r="BH160" s="11">
        <v>33.761495115974697</v>
      </c>
      <c r="BI160" s="11">
        <v>0</v>
      </c>
      <c r="BJ160" s="11">
        <v>1.7092231017183701</v>
      </c>
      <c r="BK160" s="11">
        <v>72.740721864642396</v>
      </c>
      <c r="BL160" s="15">
        <v>38.979226748667699</v>
      </c>
    </row>
    <row r="161" spans="1:64" ht="16.5" x14ac:dyDescent="0.35">
      <c r="A161" s="11" t="s">
        <v>307</v>
      </c>
      <c r="B161" t="s">
        <v>1051</v>
      </c>
      <c r="C161" t="s">
        <v>958</v>
      </c>
      <c r="D161" s="12" t="s">
        <v>872</v>
      </c>
      <c r="E161" s="13">
        <v>2.1118464013903302</v>
      </c>
      <c r="F161" s="13">
        <v>2.4972155179851798</v>
      </c>
      <c r="G161" s="13">
        <v>2.0955597996998401E-3</v>
      </c>
      <c r="H161" s="13">
        <v>2.7141999999999999E-2</v>
      </c>
      <c r="I161" s="13">
        <v>6.3413695864309103E-2</v>
      </c>
      <c r="J161" s="13">
        <v>7.1924290220820098E-4</v>
      </c>
      <c r="K161" s="13">
        <v>1.16403785488959E-3</v>
      </c>
      <c r="L161" s="13">
        <v>0</v>
      </c>
      <c r="M161" s="13">
        <v>1.3887299999999999E-3</v>
      </c>
      <c r="N161" s="13">
        <v>0</v>
      </c>
      <c r="O161" s="13">
        <v>0.100530781797895</v>
      </c>
      <c r="P161" s="13">
        <v>1.10345E-3</v>
      </c>
      <c r="Q161" s="13">
        <v>2.72E-4</v>
      </c>
      <c r="R161" s="13">
        <v>5.5391543019862703E-2</v>
      </c>
      <c r="S161" s="13">
        <v>3.2798000000000001E-2</v>
      </c>
      <c r="T161" s="13">
        <v>0</v>
      </c>
      <c r="U161" s="13">
        <v>0.268480249546453</v>
      </c>
      <c r="V161" s="13">
        <v>3.7500000000000001E-4</v>
      </c>
      <c r="W161" s="13">
        <v>0</v>
      </c>
      <c r="X161" s="13">
        <v>0</v>
      </c>
      <c r="Y161" s="13">
        <v>0</v>
      </c>
      <c r="Z161" s="13">
        <v>0.03</v>
      </c>
      <c r="AA161" s="13">
        <v>0</v>
      </c>
      <c r="AB161" s="13">
        <v>5.19393621016083</v>
      </c>
      <c r="AC161" s="52">
        <v>1.6462389980878E-4</v>
      </c>
      <c r="AD161" s="28">
        <v>1.6810117197388401E-4</v>
      </c>
      <c r="AE161" s="28">
        <v>1.6578299053048099E-4</v>
      </c>
      <c r="AF161" s="28">
        <v>0</v>
      </c>
      <c r="AG161" s="13">
        <v>2.5224102412620999</v>
      </c>
      <c r="AH161" s="13">
        <v>0</v>
      </c>
      <c r="AI161" s="13">
        <v>2.5224102412620999</v>
      </c>
      <c r="AJ161" s="13">
        <v>0</v>
      </c>
      <c r="AK161" s="13">
        <v>0</v>
      </c>
      <c r="AL161" s="13">
        <v>1.51291054776495E-2</v>
      </c>
      <c r="AM161" s="13">
        <v>0.100530781797895</v>
      </c>
      <c r="AN161" s="13">
        <v>5.3504914782201203</v>
      </c>
      <c r="AO161" s="13">
        <v>2.7275504551601299</v>
      </c>
      <c r="AP161" s="13">
        <v>0</v>
      </c>
      <c r="AQ161" s="12">
        <v>1.2489999999999999E-3</v>
      </c>
      <c r="AR161" s="28">
        <v>1.6810117197388401E-4</v>
      </c>
      <c r="AS161" s="28">
        <v>1.6694208125218201E-4</v>
      </c>
      <c r="AT161" s="28">
        <v>0</v>
      </c>
      <c r="AU161" s="13">
        <v>2.58027001518139</v>
      </c>
      <c r="AV161" s="13">
        <v>0</v>
      </c>
      <c r="AW161" s="13">
        <v>2.58027001518139</v>
      </c>
      <c r="AX161" s="13">
        <v>0</v>
      </c>
      <c r="AY161" s="13">
        <v>0</v>
      </c>
      <c r="AZ161" s="13">
        <v>1.51291054776495E-2</v>
      </c>
      <c r="BA161" s="11">
        <v>5.4452465395499896</v>
      </c>
      <c r="BB161" s="11">
        <v>2.8649765243686001</v>
      </c>
      <c r="BC161" s="54">
        <v>1.6810117197388401E-4</v>
      </c>
      <c r="BD161" s="55">
        <v>1.6810117197388401E-4</v>
      </c>
      <c r="BE161" s="55">
        <v>0</v>
      </c>
      <c r="BF161" s="11">
        <v>2.6323230288107302</v>
      </c>
      <c r="BG161" s="11">
        <v>0</v>
      </c>
      <c r="BH161" s="11">
        <v>2.6323230288107302</v>
      </c>
      <c r="BI161" s="11">
        <v>0</v>
      </c>
      <c r="BJ161" s="11">
        <v>0</v>
      </c>
      <c r="BK161" s="11">
        <v>5.5198636482094701</v>
      </c>
      <c r="BL161" s="15">
        <v>2.8875406193987398</v>
      </c>
    </row>
    <row r="162" spans="1:64" x14ac:dyDescent="0.35">
      <c r="A162" s="11" t="s">
        <v>309</v>
      </c>
      <c r="B162" t="s">
        <v>1052</v>
      </c>
      <c r="C162" t="s">
        <v>939</v>
      </c>
      <c r="D162" s="12" t="s">
        <v>310</v>
      </c>
      <c r="E162" s="13">
        <v>124.405368959592</v>
      </c>
      <c r="F162" s="13">
        <v>30.984111315156898</v>
      </c>
      <c r="G162" s="13">
        <v>0</v>
      </c>
      <c r="H162" s="13">
        <v>4.4177000000000001E-2</v>
      </c>
      <c r="I162" s="13">
        <v>3.3596378472859199</v>
      </c>
      <c r="J162" s="13">
        <v>7.1924290220820098E-4</v>
      </c>
      <c r="K162" s="13">
        <v>1.16403785488959E-3</v>
      </c>
      <c r="L162" s="13">
        <v>0</v>
      </c>
      <c r="M162" s="13">
        <v>3.4828088699999999</v>
      </c>
      <c r="N162" s="13">
        <v>0.104909</v>
      </c>
      <c r="O162" s="13">
        <v>17.8892407121293</v>
      </c>
      <c r="P162" s="13">
        <v>1.1875500000000001E-3</v>
      </c>
      <c r="Q162" s="13">
        <v>2.7592999999999999E-2</v>
      </c>
      <c r="R162" s="13">
        <v>5.6257641615367397</v>
      </c>
      <c r="S162" s="13">
        <v>0.99111899999999997</v>
      </c>
      <c r="T162" s="13">
        <v>9.6560000000000007E-2</v>
      </c>
      <c r="U162" s="13">
        <v>36.509608829941399</v>
      </c>
      <c r="V162" s="13">
        <v>0</v>
      </c>
      <c r="W162" s="13">
        <v>0.32531300000000002</v>
      </c>
      <c r="X162" s="13">
        <v>0.65666800000000003</v>
      </c>
      <c r="Y162" s="13">
        <v>0.03</v>
      </c>
      <c r="Z162" s="13">
        <v>0.12</v>
      </c>
      <c r="AA162" s="13">
        <v>0</v>
      </c>
      <c r="AB162" s="13">
        <v>224.65595052640001</v>
      </c>
      <c r="AC162" s="52">
        <v>7.1205608221667103E-3</v>
      </c>
      <c r="AD162" s="28">
        <v>5.1321866805213896E-3</v>
      </c>
      <c r="AE162" s="28">
        <v>6.4577694416182701E-3</v>
      </c>
      <c r="AF162" s="28">
        <v>4.8901233604205603E-3</v>
      </c>
      <c r="AG162" s="13">
        <v>77.010053475578005</v>
      </c>
      <c r="AH162" s="13">
        <v>0</v>
      </c>
      <c r="AI162" s="13">
        <v>77.010053475578005</v>
      </c>
      <c r="AJ162" s="13">
        <v>0</v>
      </c>
      <c r="AK162" s="13">
        <v>0.73351850406308405</v>
      </c>
      <c r="AL162" s="13">
        <v>0.461896801246925</v>
      </c>
      <c r="AM162" s="13">
        <v>17.8892407121293</v>
      </c>
      <c r="AN162" s="13">
        <v>209.17677239503701</v>
      </c>
      <c r="AO162" s="13">
        <v>114.277478207329</v>
      </c>
      <c r="AP162" s="13">
        <v>0.194908</v>
      </c>
      <c r="AQ162" s="12">
        <v>5.9389999999999998E-3</v>
      </c>
      <c r="AR162" s="28">
        <v>5.1321866805213896E-3</v>
      </c>
      <c r="AS162" s="28">
        <v>5.7949780610698299E-3</v>
      </c>
      <c r="AT162" s="28">
        <v>4.8901233604205603E-3</v>
      </c>
      <c r="AU162" s="13">
        <v>78.776532302344904</v>
      </c>
      <c r="AV162" s="13">
        <v>0</v>
      </c>
      <c r="AW162" s="13">
        <v>78.776532302344904</v>
      </c>
      <c r="AX162" s="13">
        <v>0</v>
      </c>
      <c r="AY162" s="13">
        <v>1.22253084010514</v>
      </c>
      <c r="AZ162" s="13">
        <v>0.461896801246925</v>
      </c>
      <c r="BA162" s="11">
        <v>190.33490481195</v>
      </c>
      <c r="BB162" s="11">
        <v>111.55837250960499</v>
      </c>
      <c r="BC162" s="54">
        <v>5.1321866805213896E-3</v>
      </c>
      <c r="BD162" s="55">
        <v>5.1321866805213896E-3</v>
      </c>
      <c r="BE162" s="55">
        <v>4.8901233604205603E-3</v>
      </c>
      <c r="BF162" s="11">
        <v>80.365728737399905</v>
      </c>
      <c r="BG162" s="11">
        <v>0</v>
      </c>
      <c r="BH162" s="11">
        <v>80.365728737399905</v>
      </c>
      <c r="BI162" s="11">
        <v>0</v>
      </c>
      <c r="BJ162" s="11">
        <v>2.44506168021028</v>
      </c>
      <c r="BK162" s="11">
        <v>171.131114701683</v>
      </c>
      <c r="BL162" s="15">
        <v>90.765385964283396</v>
      </c>
    </row>
    <row r="163" spans="1:64" x14ac:dyDescent="0.35">
      <c r="A163" s="11" t="s">
        <v>311</v>
      </c>
      <c r="B163" t="s">
        <v>1053</v>
      </c>
      <c r="C163" t="s">
        <v>939</v>
      </c>
      <c r="D163" s="12" t="s">
        <v>312</v>
      </c>
      <c r="E163" s="13">
        <v>63.254874020233103</v>
      </c>
      <c r="F163" s="13">
        <v>12.962826441510799</v>
      </c>
      <c r="G163" s="13">
        <v>0</v>
      </c>
      <c r="H163" s="13">
        <v>4.4177000000000001E-2</v>
      </c>
      <c r="I163" s="13">
        <v>1.93003773131159</v>
      </c>
      <c r="J163" s="13">
        <v>7.1924290220820098E-4</v>
      </c>
      <c r="K163" s="13">
        <v>1.16403785488959E-3</v>
      </c>
      <c r="L163" s="13">
        <v>0</v>
      </c>
      <c r="M163" s="13">
        <v>4.6480446300000002</v>
      </c>
      <c r="N163" s="13">
        <v>4.5712999999999997E-2</v>
      </c>
      <c r="O163" s="13">
        <v>9.4522565868211306</v>
      </c>
      <c r="P163" s="13">
        <v>1.1875500000000001E-3</v>
      </c>
      <c r="Q163" s="13">
        <v>1.8599999999999998E-2</v>
      </c>
      <c r="R163" s="13">
        <v>3.7922750354228998</v>
      </c>
      <c r="S163" s="13">
        <v>1.7500000000000002E-2</v>
      </c>
      <c r="T163" s="13">
        <v>3.7282000000000003E-2</v>
      </c>
      <c r="U163" s="13">
        <v>21.694722544756502</v>
      </c>
      <c r="V163" s="13">
        <v>0</v>
      </c>
      <c r="W163" s="13">
        <v>0.102241</v>
      </c>
      <c r="X163" s="13">
        <v>0.25434400000000001</v>
      </c>
      <c r="Y163" s="13">
        <v>0.03</v>
      </c>
      <c r="Z163" s="13">
        <v>0.12</v>
      </c>
      <c r="AA163" s="13">
        <v>0</v>
      </c>
      <c r="AB163" s="13">
        <v>118.40796482081301</v>
      </c>
      <c r="AC163" s="52">
        <v>3.7529881285583702E-3</v>
      </c>
      <c r="AD163" s="28">
        <v>4.4427095674328201E-4</v>
      </c>
      <c r="AE163" s="28">
        <v>2.65008240462001E-3</v>
      </c>
      <c r="AF163" s="28">
        <v>3.1542370968142002E-3</v>
      </c>
      <c r="AG163" s="13">
        <v>6.6664235473543902</v>
      </c>
      <c r="AH163" s="13">
        <v>0</v>
      </c>
      <c r="AI163" s="13">
        <v>6.6664235473543902</v>
      </c>
      <c r="AJ163" s="13">
        <v>0</v>
      </c>
      <c r="AK163" s="13">
        <v>0.47313556452213001</v>
      </c>
      <c r="AL163" s="13">
        <v>3.9984386106895399E-2</v>
      </c>
      <c r="AM163" s="13">
        <v>9.4522565868211306</v>
      </c>
      <c r="AN163" s="13">
        <v>85.787222084652598</v>
      </c>
      <c r="AO163" s="13">
        <v>69.668541950477007</v>
      </c>
      <c r="AP163" s="13">
        <v>0</v>
      </c>
      <c r="AQ163" s="12">
        <v>6.9709999999999998E-3</v>
      </c>
      <c r="AR163" s="28">
        <v>4.4427095674328201E-4</v>
      </c>
      <c r="AS163" s="28">
        <v>1.5471766806816501E-3</v>
      </c>
      <c r="AT163" s="28">
        <v>3.1542370968142002E-3</v>
      </c>
      <c r="AU163" s="13">
        <v>6.8193398941843002</v>
      </c>
      <c r="AV163" s="13">
        <v>0</v>
      </c>
      <c r="AW163" s="13">
        <v>6.8193398941843002</v>
      </c>
      <c r="AX163" s="13">
        <v>0</v>
      </c>
      <c r="AY163" s="13">
        <v>0.78855927420354999</v>
      </c>
      <c r="AZ163" s="13">
        <v>3.9984386106895399E-2</v>
      </c>
      <c r="BA163" s="11">
        <v>51.1488843073395</v>
      </c>
      <c r="BB163" s="11">
        <v>44.329544413155197</v>
      </c>
      <c r="BC163" s="54">
        <v>4.4427095674328201E-4</v>
      </c>
      <c r="BD163" s="55">
        <v>4.4427095674328201E-4</v>
      </c>
      <c r="BE163" s="55">
        <v>3.1542370968142002E-3</v>
      </c>
      <c r="BF163" s="11">
        <v>6.9569096796589003</v>
      </c>
      <c r="BG163" s="11">
        <v>0</v>
      </c>
      <c r="BH163" s="11">
        <v>6.9569096796589003</v>
      </c>
      <c r="BI163" s="11">
        <v>0</v>
      </c>
      <c r="BJ163" s="11">
        <v>1.5771185484071</v>
      </c>
      <c r="BK163" s="11">
        <v>16.169117010550099</v>
      </c>
      <c r="BL163" s="15">
        <v>9.2122073308911698</v>
      </c>
    </row>
    <row r="164" spans="1:64" x14ac:dyDescent="0.35">
      <c r="A164" s="11" t="s">
        <v>313</v>
      </c>
      <c r="B164" t="s">
        <v>1054</v>
      </c>
      <c r="C164" t="s">
        <v>936</v>
      </c>
      <c r="D164" s="12" t="s">
        <v>314</v>
      </c>
      <c r="E164" s="13">
        <v>259.39471011334598</v>
      </c>
      <c r="F164" s="13">
        <v>15.6802523025603</v>
      </c>
      <c r="G164" s="13">
        <v>0</v>
      </c>
      <c r="H164" s="13">
        <v>2.7141999999999999E-2</v>
      </c>
      <c r="I164" s="13">
        <v>10.0726636519249</v>
      </c>
      <c r="J164" s="13">
        <v>7.1924290220820098E-4</v>
      </c>
      <c r="K164" s="13">
        <v>1.16403785488959E-3</v>
      </c>
      <c r="L164" s="13">
        <v>0</v>
      </c>
      <c r="M164" s="13">
        <v>0</v>
      </c>
      <c r="N164" s="13">
        <v>0.72022399999999998</v>
      </c>
      <c r="O164" s="13">
        <v>61.701292780806099</v>
      </c>
      <c r="P164" s="13">
        <v>1.1409199999999999E-3</v>
      </c>
      <c r="Q164" s="13">
        <v>0.13227900000000001</v>
      </c>
      <c r="R164" s="13">
        <v>26.969399500866299</v>
      </c>
      <c r="S164" s="13">
        <v>1.9266650000000001</v>
      </c>
      <c r="T164" s="13">
        <v>0.43806099999999998</v>
      </c>
      <c r="U164" s="13">
        <v>137.143646479848</v>
      </c>
      <c r="V164" s="13">
        <v>0</v>
      </c>
      <c r="W164" s="13">
        <v>0.91397499999999998</v>
      </c>
      <c r="X164" s="13">
        <v>3.070614</v>
      </c>
      <c r="Y164" s="13">
        <v>0.120572</v>
      </c>
      <c r="Z164" s="13">
        <v>0.19794300000000001</v>
      </c>
      <c r="AA164" s="13">
        <v>0</v>
      </c>
      <c r="AB164" s="13">
        <v>518.51246403010896</v>
      </c>
      <c r="AC164" s="52">
        <v>1.6434461355360599E-2</v>
      </c>
      <c r="AD164" s="28">
        <v>1.96307238981243E-2</v>
      </c>
      <c r="AE164" s="28">
        <v>1.74998822029485E-2</v>
      </c>
      <c r="AF164" s="28">
        <v>2.80385654135159E-2</v>
      </c>
      <c r="AG164" s="13">
        <v>294.56510280434202</v>
      </c>
      <c r="AH164" s="13">
        <v>0</v>
      </c>
      <c r="AI164" s="13">
        <v>294.56510280434202</v>
      </c>
      <c r="AJ164" s="13">
        <v>0</v>
      </c>
      <c r="AK164" s="13">
        <v>4.2057848120273897</v>
      </c>
      <c r="AL164" s="13">
        <v>1.7667651508311899</v>
      </c>
      <c r="AM164" s="13">
        <v>61.701292780806099</v>
      </c>
      <c r="AN164" s="13">
        <v>569.65999186573902</v>
      </c>
      <c r="AO164" s="13">
        <v>213.393596280591</v>
      </c>
      <c r="AP164" s="13">
        <v>0.33307300000000001</v>
      </c>
      <c r="AQ164" s="12">
        <v>0.29083999999999999</v>
      </c>
      <c r="AR164" s="28">
        <v>1.96307238981243E-2</v>
      </c>
      <c r="AS164" s="28">
        <v>1.85653030505364E-2</v>
      </c>
      <c r="AT164" s="28">
        <v>2.80385654135159E-2</v>
      </c>
      <c r="AU164" s="13">
        <v>301.32192212499501</v>
      </c>
      <c r="AV164" s="13">
        <v>0</v>
      </c>
      <c r="AW164" s="13">
        <v>301.32192212499501</v>
      </c>
      <c r="AX164" s="13">
        <v>0</v>
      </c>
      <c r="AY164" s="13">
        <v>7.0096413533789796</v>
      </c>
      <c r="AZ164" s="13">
        <v>1.7667651508311899</v>
      </c>
      <c r="BA164" s="11">
        <v>613.13418303376</v>
      </c>
      <c r="BB164" s="11">
        <v>311.81226090876498</v>
      </c>
      <c r="BC164" s="54">
        <v>1.96307238981243E-2</v>
      </c>
      <c r="BD164" s="55">
        <v>1.96307238981243E-2</v>
      </c>
      <c r="BE164" s="55">
        <v>2.80385654135159E-2</v>
      </c>
      <c r="BF164" s="11">
        <v>307.40063250294202</v>
      </c>
      <c r="BG164" s="11">
        <v>0</v>
      </c>
      <c r="BH164" s="11">
        <v>307.40063250294202</v>
      </c>
      <c r="BI164" s="11">
        <v>0</v>
      </c>
      <c r="BJ164" s="11">
        <v>14.019282706758</v>
      </c>
      <c r="BK164" s="11">
        <v>659.10271485856595</v>
      </c>
      <c r="BL164" s="15">
        <v>351.70208235562302</v>
      </c>
    </row>
    <row r="165" spans="1:64" x14ac:dyDescent="0.35">
      <c r="A165" s="11" t="s">
        <v>315</v>
      </c>
      <c r="B165" t="s">
        <v>1055</v>
      </c>
      <c r="C165" t="s">
        <v>892</v>
      </c>
      <c r="D165" s="12" t="s">
        <v>316</v>
      </c>
      <c r="E165" s="13">
        <v>21.186465612721499</v>
      </c>
      <c r="F165" s="13">
        <v>11.548947932248099</v>
      </c>
      <c r="G165" s="13">
        <v>0</v>
      </c>
      <c r="H165" s="13">
        <v>0</v>
      </c>
      <c r="I165" s="13">
        <v>0.64769058411807101</v>
      </c>
      <c r="J165" s="13">
        <v>0</v>
      </c>
      <c r="K165" s="13">
        <v>0</v>
      </c>
      <c r="L165" s="13">
        <v>0</v>
      </c>
      <c r="M165" s="13">
        <v>0</v>
      </c>
      <c r="N165" s="13">
        <v>0</v>
      </c>
      <c r="O165" s="13">
        <v>0</v>
      </c>
      <c r="P165" s="13">
        <v>5.4153999999999997E-4</v>
      </c>
      <c r="Q165" s="13">
        <v>0</v>
      </c>
      <c r="R165" s="13">
        <v>0</v>
      </c>
      <c r="S165" s="13">
        <v>0</v>
      </c>
      <c r="T165" s="13">
        <v>0</v>
      </c>
      <c r="U165" s="13">
        <v>0</v>
      </c>
      <c r="V165" s="13">
        <v>0</v>
      </c>
      <c r="W165" s="13">
        <v>0</v>
      </c>
      <c r="X165" s="13">
        <v>0</v>
      </c>
      <c r="Y165" s="13">
        <v>0</v>
      </c>
      <c r="Z165" s="13">
        <v>0</v>
      </c>
      <c r="AA165" s="13">
        <v>0</v>
      </c>
      <c r="AB165" s="13">
        <v>33.383645669087699</v>
      </c>
      <c r="AC165" s="52">
        <v>1.0581080932662299E-3</v>
      </c>
      <c r="AD165" s="28">
        <v>9.7741792040449108E-4</v>
      </c>
      <c r="AE165" s="28">
        <v>1.0312113689789799E-3</v>
      </c>
      <c r="AF165" s="28">
        <v>0</v>
      </c>
      <c r="AG165" s="13">
        <v>14.6664591535651</v>
      </c>
      <c r="AH165" s="13">
        <v>0</v>
      </c>
      <c r="AI165" s="13">
        <v>14.6664591535651</v>
      </c>
      <c r="AJ165" s="13">
        <v>0</v>
      </c>
      <c r="AK165" s="13">
        <v>0</v>
      </c>
      <c r="AL165" s="13">
        <v>8.7967612836404196E-2</v>
      </c>
      <c r="AM165" s="13">
        <v>0</v>
      </c>
      <c r="AN165" s="13">
        <v>33.267477379150499</v>
      </c>
      <c r="AO165" s="13">
        <v>18.601018225585399</v>
      </c>
      <c r="AP165" s="13">
        <v>0</v>
      </c>
      <c r="AQ165" s="12">
        <v>0</v>
      </c>
      <c r="AR165" s="28">
        <v>9.7741792040449108E-4</v>
      </c>
      <c r="AS165" s="28">
        <v>1.00431464469174E-3</v>
      </c>
      <c r="AT165" s="28">
        <v>0</v>
      </c>
      <c r="AU165" s="13">
        <v>15.002882625425601</v>
      </c>
      <c r="AV165" s="13">
        <v>0</v>
      </c>
      <c r="AW165" s="13">
        <v>15.002882625425601</v>
      </c>
      <c r="AX165" s="13">
        <v>0</v>
      </c>
      <c r="AY165" s="13">
        <v>0</v>
      </c>
      <c r="AZ165" s="13">
        <v>8.7967612836404196E-2</v>
      </c>
      <c r="BA165" s="11">
        <v>32.747750164650398</v>
      </c>
      <c r="BB165" s="11">
        <v>17.744867539224799</v>
      </c>
      <c r="BC165" s="54">
        <v>9.7741792040449108E-4</v>
      </c>
      <c r="BD165" s="55">
        <v>9.7741792040449108E-4</v>
      </c>
      <c r="BE165" s="55">
        <v>0</v>
      </c>
      <c r="BF165" s="11">
        <v>15.305542908723799</v>
      </c>
      <c r="BG165" s="11">
        <v>0</v>
      </c>
      <c r="BH165" s="11">
        <v>15.305542908723799</v>
      </c>
      <c r="BI165" s="11">
        <v>0</v>
      </c>
      <c r="BJ165" s="11">
        <v>0</v>
      </c>
      <c r="BK165" s="11">
        <v>32.087776602798897</v>
      </c>
      <c r="BL165" s="15">
        <v>16.782233694075099</v>
      </c>
    </row>
    <row r="166" spans="1:64" x14ac:dyDescent="0.35">
      <c r="A166" s="11" t="s">
        <v>317</v>
      </c>
      <c r="B166" t="s">
        <v>1056</v>
      </c>
      <c r="C166" t="s">
        <v>886</v>
      </c>
      <c r="D166" s="12" t="s">
        <v>318</v>
      </c>
      <c r="E166" s="13">
        <v>12.4742437685852</v>
      </c>
      <c r="F166" s="13">
        <v>1.0522697035529101</v>
      </c>
      <c r="G166" s="13">
        <v>1.4751055473147599E-3</v>
      </c>
      <c r="H166" s="13">
        <v>4.4177000000000001E-2</v>
      </c>
      <c r="I166" s="13">
        <v>0.210630072783691</v>
      </c>
      <c r="J166" s="13">
        <v>7.1924290220820098E-4</v>
      </c>
      <c r="K166" s="13">
        <v>1.16403785488959E-3</v>
      </c>
      <c r="L166" s="13">
        <v>0.19891222229585301</v>
      </c>
      <c r="M166" s="13">
        <v>0.44306963999999999</v>
      </c>
      <c r="N166" s="13">
        <v>0</v>
      </c>
      <c r="O166" s="13">
        <v>0</v>
      </c>
      <c r="P166" s="13">
        <v>9.4799000000000001E-4</v>
      </c>
      <c r="Q166" s="13">
        <v>0</v>
      </c>
      <c r="R166" s="13">
        <v>0</v>
      </c>
      <c r="S166" s="13">
        <v>0.29336899999999999</v>
      </c>
      <c r="T166" s="13">
        <v>0</v>
      </c>
      <c r="U166" s="13">
        <v>0</v>
      </c>
      <c r="V166" s="13">
        <v>0</v>
      </c>
      <c r="W166" s="13">
        <v>0</v>
      </c>
      <c r="X166" s="13">
        <v>0</v>
      </c>
      <c r="Y166" s="13">
        <v>0</v>
      </c>
      <c r="Z166" s="13">
        <v>0</v>
      </c>
      <c r="AA166" s="13">
        <v>0</v>
      </c>
      <c r="AB166" s="13">
        <v>14.7209777835221</v>
      </c>
      <c r="AC166" s="52">
        <v>4.6658731907043898E-4</v>
      </c>
      <c r="AD166" s="28">
        <v>3.38983696119681E-4</v>
      </c>
      <c r="AE166" s="28">
        <v>4.2405277808685299E-4</v>
      </c>
      <c r="AF166" s="28">
        <v>0</v>
      </c>
      <c r="AG166" s="13">
        <v>5.0865555348180704</v>
      </c>
      <c r="AH166" s="13">
        <v>0</v>
      </c>
      <c r="AI166" s="13">
        <v>5.0865555348180704</v>
      </c>
      <c r="AJ166" s="13">
        <v>0</v>
      </c>
      <c r="AK166" s="13">
        <v>0</v>
      </c>
      <c r="AL166" s="13">
        <v>3.0508532650771299E-2</v>
      </c>
      <c r="AM166" s="13">
        <v>0</v>
      </c>
      <c r="AN166" s="13">
        <v>13.6745234409582</v>
      </c>
      <c r="AO166" s="13">
        <v>8.5879679061401504</v>
      </c>
      <c r="AP166" s="13">
        <v>0</v>
      </c>
      <c r="AQ166" s="12">
        <v>0</v>
      </c>
      <c r="AR166" s="28">
        <v>3.38983696119681E-4</v>
      </c>
      <c r="AS166" s="28">
        <v>3.8151823710326699E-4</v>
      </c>
      <c r="AT166" s="28">
        <v>0</v>
      </c>
      <c r="AU166" s="13">
        <v>5.2032324133282204</v>
      </c>
      <c r="AV166" s="13">
        <v>0</v>
      </c>
      <c r="AW166" s="13">
        <v>5.2032324133282204</v>
      </c>
      <c r="AX166" s="13">
        <v>0</v>
      </c>
      <c r="AY166" s="13">
        <v>0</v>
      </c>
      <c r="AZ166" s="13">
        <v>3.0508532650771299E-2</v>
      </c>
      <c r="BA166" s="11">
        <v>12.4372803836862</v>
      </c>
      <c r="BB166" s="11">
        <v>7.2340479703580103</v>
      </c>
      <c r="BC166" s="54">
        <v>3.38983696119681E-4</v>
      </c>
      <c r="BD166" s="55">
        <v>3.38983696119681E-4</v>
      </c>
      <c r="BE166" s="55">
        <v>0</v>
      </c>
      <c r="BF166" s="11">
        <v>5.3081996943236298</v>
      </c>
      <c r="BG166" s="11">
        <v>0</v>
      </c>
      <c r="BH166" s="11">
        <v>5.3081996943236298</v>
      </c>
      <c r="BI166" s="11">
        <v>0</v>
      </c>
      <c r="BJ166" s="11">
        <v>0</v>
      </c>
      <c r="BK166" s="11">
        <v>11.1285386588553</v>
      </c>
      <c r="BL166" s="15">
        <v>5.8203389645317198</v>
      </c>
    </row>
    <row r="167" spans="1:64" x14ac:dyDescent="0.35">
      <c r="A167" s="11" t="s">
        <v>319</v>
      </c>
      <c r="B167" t="s">
        <v>1057</v>
      </c>
      <c r="C167" t="s">
        <v>903</v>
      </c>
      <c r="D167" s="12" t="s">
        <v>320</v>
      </c>
      <c r="E167" s="13">
        <v>113.124476315835</v>
      </c>
      <c r="F167" s="13">
        <v>30.934839757169801</v>
      </c>
      <c r="G167" s="13">
        <v>0</v>
      </c>
      <c r="H167" s="13">
        <v>2.7141999999999999E-2</v>
      </c>
      <c r="I167" s="13">
        <v>2.6749821647476999</v>
      </c>
      <c r="J167" s="13">
        <v>7.1924290220820098E-4</v>
      </c>
      <c r="K167" s="13">
        <v>1.16403785488959E-3</v>
      </c>
      <c r="L167" s="13">
        <v>0</v>
      </c>
      <c r="M167" s="13">
        <v>1.2398018399999999</v>
      </c>
      <c r="N167" s="13">
        <v>9.2082999999999998E-2</v>
      </c>
      <c r="O167" s="13">
        <v>22.107780638911699</v>
      </c>
      <c r="P167" s="13">
        <v>1.25665E-3</v>
      </c>
      <c r="Q167" s="13">
        <v>3.1178000000000001E-2</v>
      </c>
      <c r="R167" s="13">
        <v>6.3566256622629398</v>
      </c>
      <c r="S167" s="13">
        <v>6.2649999999999997E-2</v>
      </c>
      <c r="T167" s="13">
        <v>7.9036999999999996E-2</v>
      </c>
      <c r="U167" s="13">
        <v>42.462081261087299</v>
      </c>
      <c r="V167" s="13">
        <v>0</v>
      </c>
      <c r="W167" s="13">
        <v>0.219974</v>
      </c>
      <c r="X167" s="13">
        <v>0.75840399999999997</v>
      </c>
      <c r="Y167" s="13">
        <v>4.8186E-2</v>
      </c>
      <c r="Z167" s="13">
        <v>0.140984</v>
      </c>
      <c r="AA167" s="13">
        <v>0</v>
      </c>
      <c r="AB167" s="13">
        <v>220.36336557077101</v>
      </c>
      <c r="AC167" s="52">
        <v>6.98450561334963E-3</v>
      </c>
      <c r="AD167" s="28">
        <v>7.5930047445149302E-3</v>
      </c>
      <c r="AE167" s="28">
        <v>7.1873386570713996E-3</v>
      </c>
      <c r="AF167" s="28">
        <v>5.0308937876154397E-3</v>
      </c>
      <c r="AG167" s="13">
        <v>113.935392029817</v>
      </c>
      <c r="AH167" s="13">
        <v>0</v>
      </c>
      <c r="AI167" s="13">
        <v>113.935392029817</v>
      </c>
      <c r="AJ167" s="13">
        <v>0</v>
      </c>
      <c r="AK167" s="13">
        <v>0.75463406814231604</v>
      </c>
      <c r="AL167" s="13">
        <v>0.68337042700634398</v>
      </c>
      <c r="AM167" s="13">
        <v>22.107780638911699</v>
      </c>
      <c r="AN167" s="13">
        <v>232.94188599690801</v>
      </c>
      <c r="AO167" s="13">
        <v>96.898713328179397</v>
      </c>
      <c r="AP167" s="13">
        <v>0.167661</v>
      </c>
      <c r="AQ167" s="12">
        <v>8.1619999999999998E-2</v>
      </c>
      <c r="AR167" s="28">
        <v>7.5930047445149302E-3</v>
      </c>
      <c r="AS167" s="28">
        <v>7.3901717007931597E-3</v>
      </c>
      <c r="AT167" s="28">
        <v>5.0308937876154397E-3</v>
      </c>
      <c r="AU167" s="13">
        <v>116.548874926617</v>
      </c>
      <c r="AV167" s="13">
        <v>0</v>
      </c>
      <c r="AW167" s="13">
        <v>116.548874926617</v>
      </c>
      <c r="AX167" s="13">
        <v>0</v>
      </c>
      <c r="AY167" s="13">
        <v>1.2577234469038601</v>
      </c>
      <c r="AZ167" s="13">
        <v>0.68337042700634398</v>
      </c>
      <c r="BA167" s="11">
        <v>242.51486087456701</v>
      </c>
      <c r="BB167" s="11">
        <v>125.96598594795</v>
      </c>
      <c r="BC167" s="54">
        <v>7.5930047445149302E-3</v>
      </c>
      <c r="BD167" s="55">
        <v>7.5930047445149302E-3</v>
      </c>
      <c r="BE167" s="55">
        <v>5.0308937876154397E-3</v>
      </c>
      <c r="BF167" s="11">
        <v>118.90007078571099</v>
      </c>
      <c r="BG167" s="11">
        <v>0</v>
      </c>
      <c r="BH167" s="11">
        <v>118.90007078571099</v>
      </c>
      <c r="BI167" s="11">
        <v>0</v>
      </c>
      <c r="BJ167" s="11">
        <v>2.5154468938077201</v>
      </c>
      <c r="BK167" s="11">
        <v>252.036441558684</v>
      </c>
      <c r="BL167" s="15">
        <v>133.13637077297301</v>
      </c>
    </row>
    <row r="168" spans="1:64" x14ac:dyDescent="0.35">
      <c r="A168" s="11" t="s">
        <v>321</v>
      </c>
      <c r="B168" t="s">
        <v>1058</v>
      </c>
      <c r="C168" t="s">
        <v>895</v>
      </c>
      <c r="D168" s="12" t="s">
        <v>322</v>
      </c>
      <c r="E168" s="13">
        <v>28.390278596903499</v>
      </c>
      <c r="F168" s="13">
        <v>0.25050661613059999</v>
      </c>
      <c r="G168" s="13">
        <v>0</v>
      </c>
      <c r="H168" s="13">
        <v>2.7141999999999999E-2</v>
      </c>
      <c r="I168" s="13">
        <v>1.4020903545486001</v>
      </c>
      <c r="J168" s="13">
        <v>7.1924290220820098E-4</v>
      </c>
      <c r="K168" s="13">
        <v>1.16403785488959E-3</v>
      </c>
      <c r="L168" s="13">
        <v>0</v>
      </c>
      <c r="M168" s="13">
        <v>1.6290165000000001</v>
      </c>
      <c r="N168" s="13">
        <v>4.0451000000000001E-2</v>
      </c>
      <c r="O168" s="13">
        <v>2.2697553539492099</v>
      </c>
      <c r="P168" s="13">
        <v>1.25665E-3</v>
      </c>
      <c r="Q168" s="13">
        <v>1.2298999999999999E-2</v>
      </c>
      <c r="R168" s="13">
        <v>2.5076575778939998</v>
      </c>
      <c r="S168" s="13">
        <v>0.19145000000000001</v>
      </c>
      <c r="T168" s="13">
        <v>3.5791000000000003E-2</v>
      </c>
      <c r="U168" s="13">
        <v>11.4658788620498</v>
      </c>
      <c r="V168" s="13">
        <v>0</v>
      </c>
      <c r="W168" s="13">
        <v>8.3652000000000004E-2</v>
      </c>
      <c r="X168" s="13">
        <v>0.23122000000000001</v>
      </c>
      <c r="Y168" s="13">
        <v>0.03</v>
      </c>
      <c r="Z168" s="13">
        <v>0.12</v>
      </c>
      <c r="AA168" s="13">
        <v>0</v>
      </c>
      <c r="AB168" s="13">
        <v>48.690328792232798</v>
      </c>
      <c r="AC168" s="52">
        <v>1.5432595789429001E-3</v>
      </c>
      <c r="AD168" s="28">
        <v>1.43297904280963E-3</v>
      </c>
      <c r="AE168" s="28">
        <v>1.5064994002318101E-3</v>
      </c>
      <c r="AF168" s="28">
        <v>2.4181287473878199E-3</v>
      </c>
      <c r="AG168" s="13">
        <v>21.502295139611199</v>
      </c>
      <c r="AH168" s="13">
        <v>0</v>
      </c>
      <c r="AI168" s="13">
        <v>21.502295139611199</v>
      </c>
      <c r="AJ168" s="13">
        <v>0</v>
      </c>
      <c r="AK168" s="13">
        <v>0.36271931210817299</v>
      </c>
      <c r="AL168" s="13">
        <v>0.12896811385286699</v>
      </c>
      <c r="AM168" s="13">
        <v>2.2697553539492099</v>
      </c>
      <c r="AN168" s="13">
        <v>48.968537480085097</v>
      </c>
      <c r="AO168" s="13">
        <v>25.1964869865247</v>
      </c>
      <c r="AP168" s="13">
        <v>0</v>
      </c>
      <c r="AQ168" s="12">
        <v>4.8170000000000001E-3</v>
      </c>
      <c r="AR168" s="28">
        <v>1.43297904280963E-3</v>
      </c>
      <c r="AS168" s="28">
        <v>1.46973922152072E-3</v>
      </c>
      <c r="AT168" s="28">
        <v>2.4181287473878199E-3</v>
      </c>
      <c r="AU168" s="13">
        <v>21.995520989701799</v>
      </c>
      <c r="AV168" s="13">
        <v>0</v>
      </c>
      <c r="AW168" s="13">
        <v>21.995520989701799</v>
      </c>
      <c r="AX168" s="13">
        <v>0</v>
      </c>
      <c r="AY168" s="13">
        <v>0.60453218684695498</v>
      </c>
      <c r="AZ168" s="13">
        <v>0.12896811385286699</v>
      </c>
      <c r="BA168" s="11">
        <v>48.533461617720803</v>
      </c>
      <c r="BB168" s="11">
        <v>26.537940628019001</v>
      </c>
      <c r="BC168" s="54">
        <v>1.43297904280963E-3</v>
      </c>
      <c r="BD168" s="55">
        <v>1.43297904280963E-3</v>
      </c>
      <c r="BE168" s="55">
        <v>2.4181287473878199E-3</v>
      </c>
      <c r="BF168" s="11">
        <v>22.4392470908946</v>
      </c>
      <c r="BG168" s="11">
        <v>0</v>
      </c>
      <c r="BH168" s="11">
        <v>22.4392470908946</v>
      </c>
      <c r="BI168" s="11">
        <v>0</v>
      </c>
      <c r="BJ168" s="11">
        <v>1.20906437369391</v>
      </c>
      <c r="BK168" s="11">
        <v>48.257331715937902</v>
      </c>
      <c r="BL168" s="15">
        <v>25.818084625043301</v>
      </c>
    </row>
    <row r="169" spans="1:64" x14ac:dyDescent="0.35">
      <c r="A169" s="11" t="s">
        <v>323</v>
      </c>
      <c r="B169" t="s">
        <v>1059</v>
      </c>
      <c r="C169" t="s">
        <v>898</v>
      </c>
      <c r="D169" s="12" t="s">
        <v>324</v>
      </c>
      <c r="E169" s="13">
        <v>116.17539011474101</v>
      </c>
      <c r="F169" s="13">
        <v>17.072697985446698</v>
      </c>
      <c r="G169" s="13">
        <v>0</v>
      </c>
      <c r="H169" s="13">
        <v>4.4177000000000001E-2</v>
      </c>
      <c r="I169" s="13">
        <v>3.5181757461328398</v>
      </c>
      <c r="J169" s="13">
        <v>7.1924290220820098E-4</v>
      </c>
      <c r="K169" s="13">
        <v>1.16403785488959E-3</v>
      </c>
      <c r="L169" s="13">
        <v>0</v>
      </c>
      <c r="M169" s="13">
        <v>1.04872677</v>
      </c>
      <c r="N169" s="13">
        <v>8.2545999999999994E-2</v>
      </c>
      <c r="O169" s="13">
        <v>21.986071655598401</v>
      </c>
      <c r="P169" s="13">
        <v>1.3632200000000001E-3</v>
      </c>
      <c r="Q169" s="13">
        <v>3.9910000000000001E-2</v>
      </c>
      <c r="R169" s="13">
        <v>8.1369811708319197</v>
      </c>
      <c r="S169" s="13">
        <v>0.11375</v>
      </c>
      <c r="T169" s="13">
        <v>7.6427999999999996E-2</v>
      </c>
      <c r="U169" s="13">
        <v>46.0813213643982</v>
      </c>
      <c r="V169" s="13">
        <v>0</v>
      </c>
      <c r="W169" s="13">
        <v>0.26025100000000001</v>
      </c>
      <c r="X169" s="13">
        <v>0.61042399999999997</v>
      </c>
      <c r="Y169" s="13">
        <v>5.8455E-2</v>
      </c>
      <c r="Z169" s="13">
        <v>0.152225</v>
      </c>
      <c r="AA169" s="13">
        <v>0</v>
      </c>
      <c r="AB169" s="13">
        <v>215.460777307906</v>
      </c>
      <c r="AC169" s="52">
        <v>6.8291161040578497E-3</v>
      </c>
      <c r="AD169" s="28">
        <v>7.8985932546258592E-3</v>
      </c>
      <c r="AE169" s="28">
        <v>7.1856084875805198E-3</v>
      </c>
      <c r="AF169" s="28">
        <v>7.1900085078019597E-3</v>
      </c>
      <c r="AG169" s="13">
        <v>118.52084243724001</v>
      </c>
      <c r="AH169" s="13">
        <v>0</v>
      </c>
      <c r="AI169" s="13">
        <v>118.52084243724001</v>
      </c>
      <c r="AJ169" s="13">
        <v>0</v>
      </c>
      <c r="AK169" s="13">
        <v>1.0785012761702899</v>
      </c>
      <c r="AL169" s="13">
        <v>0.71087339291632701</v>
      </c>
      <c r="AM169" s="13">
        <v>21.986071655598401</v>
      </c>
      <c r="AN169" s="13">
        <v>233.053361491033</v>
      </c>
      <c r="AO169" s="13">
        <v>92.546447398194502</v>
      </c>
      <c r="AP169" s="13">
        <v>0</v>
      </c>
      <c r="AQ169" s="12">
        <v>6.5055000000000002E-2</v>
      </c>
      <c r="AR169" s="28">
        <v>7.8985932546258592E-3</v>
      </c>
      <c r="AS169" s="28">
        <v>7.5421008711031899E-3</v>
      </c>
      <c r="AT169" s="28">
        <v>7.1900085078019597E-3</v>
      </c>
      <c r="AU169" s="13">
        <v>121.239507718551</v>
      </c>
      <c r="AV169" s="13">
        <v>0</v>
      </c>
      <c r="AW169" s="13">
        <v>121.239507718551</v>
      </c>
      <c r="AX169" s="13">
        <v>0</v>
      </c>
      <c r="AY169" s="13">
        <v>1.7975021269504901</v>
      </c>
      <c r="AZ169" s="13">
        <v>0.71087339291632701</v>
      </c>
      <c r="BA169" s="11">
        <v>247.83857300883599</v>
      </c>
      <c r="BB169" s="11">
        <v>126.599065290285</v>
      </c>
      <c r="BC169" s="54">
        <v>7.8985932546258592E-3</v>
      </c>
      <c r="BD169" s="55">
        <v>7.8985932546258592E-3</v>
      </c>
      <c r="BE169" s="55">
        <v>7.1900085078019597E-3</v>
      </c>
      <c r="BF169" s="11">
        <v>123.685329942797</v>
      </c>
      <c r="BG169" s="11">
        <v>0</v>
      </c>
      <c r="BH169" s="11">
        <v>123.685329942797</v>
      </c>
      <c r="BI169" s="11">
        <v>0</v>
      </c>
      <c r="BJ169" s="11">
        <v>3.5950042539009801</v>
      </c>
      <c r="BK169" s="11">
        <v>262.963976789936</v>
      </c>
      <c r="BL169" s="15">
        <v>139.27864684713799</v>
      </c>
    </row>
    <row r="170" spans="1:64" x14ac:dyDescent="0.35">
      <c r="A170" s="11" t="s">
        <v>325</v>
      </c>
      <c r="B170" t="s">
        <v>1060</v>
      </c>
      <c r="C170" t="s">
        <v>898</v>
      </c>
      <c r="D170" s="12" t="s">
        <v>702</v>
      </c>
      <c r="E170" s="13">
        <v>98.538582430937595</v>
      </c>
      <c r="F170" s="13">
        <v>27.246908745307199</v>
      </c>
      <c r="G170" s="13">
        <v>0</v>
      </c>
      <c r="H170" s="13">
        <v>2.7141999999999999E-2</v>
      </c>
      <c r="I170" s="13">
        <v>1.6682888281052599</v>
      </c>
      <c r="J170" s="13">
        <v>7.1924290220820098E-4</v>
      </c>
      <c r="K170" s="13">
        <v>1.16403785488959E-3</v>
      </c>
      <c r="L170" s="13">
        <v>0</v>
      </c>
      <c r="M170" s="13">
        <v>0.5580522</v>
      </c>
      <c r="N170" s="13">
        <v>3.5518000000000001E-2</v>
      </c>
      <c r="O170" s="13">
        <v>14.967152901115201</v>
      </c>
      <c r="P170" s="13">
        <v>1.1409199999999999E-3</v>
      </c>
      <c r="Q170" s="13">
        <v>2.0965999999999999E-2</v>
      </c>
      <c r="R170" s="13">
        <v>4.2746190731148399</v>
      </c>
      <c r="S170" s="13">
        <v>1.4202490000000001</v>
      </c>
      <c r="T170" s="13">
        <v>3.1690000000000003E-2</v>
      </c>
      <c r="U170" s="13">
        <v>29.645287637872599</v>
      </c>
      <c r="V170" s="13">
        <v>0</v>
      </c>
      <c r="W170" s="13">
        <v>9.2947000000000002E-2</v>
      </c>
      <c r="X170" s="13">
        <v>0.30058800000000002</v>
      </c>
      <c r="Y170" s="13">
        <v>0.03</v>
      </c>
      <c r="Z170" s="13">
        <v>0.12</v>
      </c>
      <c r="AA170" s="13">
        <v>0</v>
      </c>
      <c r="AB170" s="13">
        <v>178.98101601721001</v>
      </c>
      <c r="AC170" s="52">
        <v>5.67287537934133E-3</v>
      </c>
      <c r="AD170" s="28">
        <v>5.1796380977259301E-3</v>
      </c>
      <c r="AE170" s="28">
        <v>5.5084629521361898E-3</v>
      </c>
      <c r="AF170" s="28">
        <v>3.4904815226347199E-3</v>
      </c>
      <c r="AG170" s="13">
        <v>77.722076713213198</v>
      </c>
      <c r="AH170" s="13">
        <v>0</v>
      </c>
      <c r="AI170" s="13">
        <v>77.722076713213198</v>
      </c>
      <c r="AJ170" s="13">
        <v>0</v>
      </c>
      <c r="AK170" s="13">
        <v>0.52357222839520801</v>
      </c>
      <c r="AL170" s="13">
        <v>0.46616742879533402</v>
      </c>
      <c r="AM170" s="13">
        <v>14.967152901115201</v>
      </c>
      <c r="AN170" s="13">
        <v>178.29360803293901</v>
      </c>
      <c r="AO170" s="13">
        <v>85.604378418610807</v>
      </c>
      <c r="AP170" s="13">
        <v>0</v>
      </c>
      <c r="AQ170" s="12">
        <v>6.7556000000000005E-2</v>
      </c>
      <c r="AR170" s="28">
        <v>5.1796380977259301E-3</v>
      </c>
      <c r="AS170" s="28">
        <v>5.3440505249310599E-3</v>
      </c>
      <c r="AT170" s="28">
        <v>3.4904815226347199E-3</v>
      </c>
      <c r="AU170" s="13">
        <v>79.504888134449104</v>
      </c>
      <c r="AV170" s="13">
        <v>0</v>
      </c>
      <c r="AW170" s="13">
        <v>79.504888134449104</v>
      </c>
      <c r="AX170" s="13">
        <v>0</v>
      </c>
      <c r="AY170" s="13">
        <v>0.87262038065867997</v>
      </c>
      <c r="AZ170" s="13">
        <v>0.46616742879533402</v>
      </c>
      <c r="BA170" s="11">
        <v>175.19204833209201</v>
      </c>
      <c r="BB170" s="11">
        <v>95.687160197642797</v>
      </c>
      <c r="BC170" s="54">
        <v>5.1796380977259301E-3</v>
      </c>
      <c r="BD170" s="55">
        <v>5.1796380977259301E-3</v>
      </c>
      <c r="BE170" s="55">
        <v>3.4904815226347199E-3</v>
      </c>
      <c r="BF170" s="11">
        <v>81.108778037952106</v>
      </c>
      <c r="BG170" s="11">
        <v>0</v>
      </c>
      <c r="BH170" s="11">
        <v>81.108778037952106</v>
      </c>
      <c r="BI170" s="11">
        <v>0</v>
      </c>
      <c r="BJ170" s="11">
        <v>1.7452407613173599</v>
      </c>
      <c r="BK170" s="11">
        <v>171.85579136325299</v>
      </c>
      <c r="BL170" s="15">
        <v>90.7470133253006</v>
      </c>
    </row>
    <row r="171" spans="1:64" x14ac:dyDescent="0.35">
      <c r="A171" s="11" t="s">
        <v>326</v>
      </c>
      <c r="B171" t="s">
        <v>1061</v>
      </c>
      <c r="C171" t="s">
        <v>939</v>
      </c>
      <c r="D171" s="12" t="s">
        <v>327</v>
      </c>
      <c r="E171" s="13">
        <v>159.12435094213399</v>
      </c>
      <c r="F171" s="13">
        <v>40.4623620212924</v>
      </c>
      <c r="G171" s="13">
        <v>0</v>
      </c>
      <c r="H171" s="13">
        <v>4.4177000000000001E-2</v>
      </c>
      <c r="I171" s="13">
        <v>3.7881504997894302</v>
      </c>
      <c r="J171" s="13">
        <v>7.1924290220820098E-4</v>
      </c>
      <c r="K171" s="13">
        <v>1.16403785488959E-3</v>
      </c>
      <c r="L171" s="13">
        <v>0</v>
      </c>
      <c r="M171" s="13">
        <v>6.3824383500000001</v>
      </c>
      <c r="N171" s="13">
        <v>0.11017100000000001</v>
      </c>
      <c r="O171" s="13">
        <v>18.4388506260672</v>
      </c>
      <c r="P171" s="13">
        <v>1.25665E-3</v>
      </c>
      <c r="Q171" s="13">
        <v>3.2378999999999998E-2</v>
      </c>
      <c r="R171" s="13">
        <v>6.6015087116203004</v>
      </c>
      <c r="S171" s="13">
        <v>6.5100000000000005E-2</v>
      </c>
      <c r="T171" s="13">
        <v>0.111473</v>
      </c>
      <c r="U171" s="13">
        <v>40.170910178934101</v>
      </c>
      <c r="V171" s="13">
        <v>0</v>
      </c>
      <c r="W171" s="13">
        <v>0.34390300000000001</v>
      </c>
      <c r="X171" s="13">
        <v>0.68903800000000004</v>
      </c>
      <c r="Y171" s="13">
        <v>4.6759000000000002E-2</v>
      </c>
      <c r="Z171" s="13">
        <v>0.12</v>
      </c>
      <c r="AA171" s="13">
        <v>0</v>
      </c>
      <c r="AB171" s="13">
        <v>276.53471126059497</v>
      </c>
      <c r="AC171" s="52">
        <v>8.7648790355098205E-3</v>
      </c>
      <c r="AD171" s="28">
        <v>6.4818282294699502E-3</v>
      </c>
      <c r="AE171" s="28">
        <v>8.0038621001631994E-3</v>
      </c>
      <c r="AF171" s="28">
        <v>6.1653887456976702E-3</v>
      </c>
      <c r="AG171" s="13">
        <v>97.261843663153698</v>
      </c>
      <c r="AH171" s="13">
        <v>0</v>
      </c>
      <c r="AI171" s="13">
        <v>97.261843663153698</v>
      </c>
      <c r="AJ171" s="13">
        <v>0</v>
      </c>
      <c r="AK171" s="13">
        <v>0.92480831185465096</v>
      </c>
      <c r="AL171" s="13">
        <v>0.58336454065229504</v>
      </c>
      <c r="AM171" s="13">
        <v>18.4388506260672</v>
      </c>
      <c r="AN171" s="13">
        <v>259.12617398556</v>
      </c>
      <c r="AO171" s="13">
        <v>143.42547969633901</v>
      </c>
      <c r="AP171" s="13">
        <v>7.7993999999999994E-2</v>
      </c>
      <c r="AQ171" s="12">
        <v>1.354E-2</v>
      </c>
      <c r="AR171" s="28">
        <v>6.4818282294699502E-3</v>
      </c>
      <c r="AS171" s="28">
        <v>7.2428451648165696E-3</v>
      </c>
      <c r="AT171" s="28">
        <v>6.1653887456976702E-3</v>
      </c>
      <c r="AU171" s="13">
        <v>99.492863896606195</v>
      </c>
      <c r="AV171" s="13">
        <v>0</v>
      </c>
      <c r="AW171" s="13">
        <v>99.492863896606195</v>
      </c>
      <c r="AX171" s="13">
        <v>0</v>
      </c>
      <c r="AY171" s="13">
        <v>1.5413471864244199</v>
      </c>
      <c r="AZ171" s="13">
        <v>0.58336454065229504</v>
      </c>
      <c r="BA171" s="11">
        <v>237.74975048043299</v>
      </c>
      <c r="BB171" s="11">
        <v>138.256886583827</v>
      </c>
      <c r="BC171" s="54">
        <v>6.4818282294699502E-3</v>
      </c>
      <c r="BD171" s="55">
        <v>6.4818282294699502E-3</v>
      </c>
      <c r="BE171" s="55">
        <v>6.1653887456976702E-3</v>
      </c>
      <c r="BF171" s="11">
        <v>101.499980737077</v>
      </c>
      <c r="BG171" s="11">
        <v>0</v>
      </c>
      <c r="BH171" s="11">
        <v>101.499980737077</v>
      </c>
      <c r="BI171" s="11">
        <v>0</v>
      </c>
      <c r="BJ171" s="11">
        <v>3.0826943728488301</v>
      </c>
      <c r="BK171" s="11">
        <v>215.96698760410399</v>
      </c>
      <c r="BL171" s="15">
        <v>114.467006867027</v>
      </c>
    </row>
    <row r="172" spans="1:64" x14ac:dyDescent="0.35">
      <c r="A172" s="11" t="s">
        <v>328</v>
      </c>
      <c r="B172" t="s">
        <v>1062</v>
      </c>
      <c r="C172" t="s">
        <v>936</v>
      </c>
      <c r="D172" s="12" t="s">
        <v>329</v>
      </c>
      <c r="E172" s="13">
        <v>256.10229893022</v>
      </c>
      <c r="F172" s="13">
        <v>43.1466943755457</v>
      </c>
      <c r="G172" s="13">
        <v>0</v>
      </c>
      <c r="H172" s="13">
        <v>2.7141999999999999E-2</v>
      </c>
      <c r="I172" s="13">
        <v>8.1447848404379108</v>
      </c>
      <c r="J172" s="13">
        <v>7.1924290220820098E-4</v>
      </c>
      <c r="K172" s="13">
        <v>1.16403785488959E-3</v>
      </c>
      <c r="L172" s="13">
        <v>0</v>
      </c>
      <c r="M172" s="13">
        <v>0</v>
      </c>
      <c r="N172" s="13">
        <v>0.23580000000000001</v>
      </c>
      <c r="O172" s="13">
        <v>67.786094427263706</v>
      </c>
      <c r="P172" s="13">
        <v>1.1409199999999999E-3</v>
      </c>
      <c r="Q172" s="13">
        <v>0.11841</v>
      </c>
      <c r="R172" s="13">
        <v>24.1419142840248</v>
      </c>
      <c r="S172" s="13">
        <v>1.44726</v>
      </c>
      <c r="T172" s="13">
        <v>0.244196</v>
      </c>
      <c r="U172" s="13">
        <v>144.77157276136299</v>
      </c>
      <c r="V172" s="13">
        <v>0</v>
      </c>
      <c r="W172" s="13">
        <v>0.43065300000000001</v>
      </c>
      <c r="X172" s="13">
        <v>1.812772</v>
      </c>
      <c r="Y172" s="13">
        <v>0.13</v>
      </c>
      <c r="Z172" s="13">
        <v>0.22337899999999999</v>
      </c>
      <c r="AA172" s="13">
        <v>0</v>
      </c>
      <c r="AB172" s="13">
        <v>548.76599581961204</v>
      </c>
      <c r="AC172" s="52">
        <v>1.7393359228698699E-2</v>
      </c>
      <c r="AD172" s="28">
        <v>1.86645825564247E-2</v>
      </c>
      <c r="AE172" s="28">
        <v>1.7817100337940699E-2</v>
      </c>
      <c r="AF172" s="28">
        <v>2.2679394047313499E-2</v>
      </c>
      <c r="AG172" s="13">
        <v>280.06785221296298</v>
      </c>
      <c r="AH172" s="13">
        <v>0</v>
      </c>
      <c r="AI172" s="13">
        <v>280.06785221296298</v>
      </c>
      <c r="AJ172" s="13">
        <v>0</v>
      </c>
      <c r="AK172" s="13">
        <v>3.40190910709702</v>
      </c>
      <c r="AL172" s="13">
        <v>1.67981243007822</v>
      </c>
      <c r="AM172" s="13">
        <v>67.786094427263706</v>
      </c>
      <c r="AN172" s="13">
        <v>579.19050028724496</v>
      </c>
      <c r="AO172" s="13">
        <v>231.33655364701801</v>
      </c>
      <c r="AP172" s="13">
        <v>0.46445900000000001</v>
      </c>
      <c r="AQ172" s="12">
        <v>0.37420999999999999</v>
      </c>
      <c r="AR172" s="28">
        <v>1.86645825564247E-2</v>
      </c>
      <c r="AS172" s="28">
        <v>1.8240841447182701E-2</v>
      </c>
      <c r="AT172" s="28">
        <v>2.2679394047313499E-2</v>
      </c>
      <c r="AU172" s="13">
        <v>286.49212941657697</v>
      </c>
      <c r="AV172" s="13">
        <v>0</v>
      </c>
      <c r="AW172" s="13">
        <v>286.49212941657697</v>
      </c>
      <c r="AX172" s="13">
        <v>0</v>
      </c>
      <c r="AY172" s="13">
        <v>5.6698485118283699</v>
      </c>
      <c r="AZ172" s="13">
        <v>1.67981243007822</v>
      </c>
      <c r="BA172" s="11">
        <v>601.37087325726304</v>
      </c>
      <c r="BB172" s="11">
        <v>314.87874384068499</v>
      </c>
      <c r="BC172" s="54">
        <v>1.86645825564247E-2</v>
      </c>
      <c r="BD172" s="55">
        <v>1.86645825564247E-2</v>
      </c>
      <c r="BE172" s="55">
        <v>2.2679394047313499E-2</v>
      </c>
      <c r="BF172" s="11">
        <v>292.27167133640597</v>
      </c>
      <c r="BG172" s="11">
        <v>0</v>
      </c>
      <c r="BH172" s="11">
        <v>292.27167133640597</v>
      </c>
      <c r="BI172" s="11">
        <v>0</v>
      </c>
      <c r="BJ172" s="11">
        <v>11.339697023656701</v>
      </c>
      <c r="BK172" s="11">
        <v>624.92030880203595</v>
      </c>
      <c r="BL172" s="15">
        <v>332.64863746562997</v>
      </c>
    </row>
    <row r="173" spans="1:64" x14ac:dyDescent="0.35">
      <c r="A173" s="11" t="s">
        <v>330</v>
      </c>
      <c r="B173" t="s">
        <v>1063</v>
      </c>
      <c r="C173" t="s">
        <v>892</v>
      </c>
      <c r="D173" s="12" t="s">
        <v>331</v>
      </c>
      <c r="E173" s="13">
        <v>21.531886584096899</v>
      </c>
      <c r="F173" s="13">
        <v>13.7018601657315</v>
      </c>
      <c r="G173" s="13">
        <v>0</v>
      </c>
      <c r="H173" s="13">
        <v>0</v>
      </c>
      <c r="I173" s="13">
        <v>0.52630806137076203</v>
      </c>
      <c r="J173" s="13">
        <v>0</v>
      </c>
      <c r="K173" s="13">
        <v>0</v>
      </c>
      <c r="L173" s="13">
        <v>0</v>
      </c>
      <c r="M173" s="13">
        <v>0</v>
      </c>
      <c r="N173" s="13">
        <v>0</v>
      </c>
      <c r="O173" s="13">
        <v>0</v>
      </c>
      <c r="P173" s="13">
        <v>6.4811999999999997E-4</v>
      </c>
      <c r="Q173" s="13">
        <v>0</v>
      </c>
      <c r="R173" s="13">
        <v>0</v>
      </c>
      <c r="S173" s="13">
        <v>0</v>
      </c>
      <c r="T173" s="13">
        <v>0</v>
      </c>
      <c r="U173" s="13">
        <v>0</v>
      </c>
      <c r="V173" s="13">
        <v>0</v>
      </c>
      <c r="W173" s="13">
        <v>0</v>
      </c>
      <c r="X173" s="13">
        <v>0</v>
      </c>
      <c r="Y173" s="13">
        <v>0</v>
      </c>
      <c r="Z173" s="13">
        <v>0</v>
      </c>
      <c r="AA173" s="13">
        <v>0</v>
      </c>
      <c r="AB173" s="13">
        <v>35.760702931199198</v>
      </c>
      <c r="AC173" s="52">
        <v>1.13344988044337E-3</v>
      </c>
      <c r="AD173" s="28">
        <v>1.0340971902374099E-3</v>
      </c>
      <c r="AE173" s="28">
        <v>1.10033231704138E-3</v>
      </c>
      <c r="AF173" s="28">
        <v>0</v>
      </c>
      <c r="AG173" s="13">
        <v>15.5169491829626</v>
      </c>
      <c r="AH173" s="13">
        <v>0</v>
      </c>
      <c r="AI173" s="13">
        <v>15.5169491829626</v>
      </c>
      <c r="AJ173" s="13">
        <v>0</v>
      </c>
      <c r="AK173" s="13">
        <v>0</v>
      </c>
      <c r="AL173" s="13">
        <v>9.3068747121366896E-2</v>
      </c>
      <c r="AM173" s="13">
        <v>0</v>
      </c>
      <c r="AN173" s="13">
        <v>35.496564051496399</v>
      </c>
      <c r="AO173" s="13">
        <v>19.979614868533901</v>
      </c>
      <c r="AP173" s="13">
        <v>0</v>
      </c>
      <c r="AQ173" s="12">
        <v>0</v>
      </c>
      <c r="AR173" s="28">
        <v>1.0340971902374099E-3</v>
      </c>
      <c r="AS173" s="28">
        <v>1.0672147536393999E-3</v>
      </c>
      <c r="AT173" s="28">
        <v>0</v>
      </c>
      <c r="AU173" s="13">
        <v>15.872881440514</v>
      </c>
      <c r="AV173" s="13">
        <v>0</v>
      </c>
      <c r="AW173" s="13">
        <v>15.872881440514</v>
      </c>
      <c r="AX173" s="13">
        <v>0</v>
      </c>
      <c r="AY173" s="13">
        <v>0</v>
      </c>
      <c r="AZ173" s="13">
        <v>9.3068747121366896E-2</v>
      </c>
      <c r="BA173" s="11">
        <v>34.798329667267403</v>
      </c>
      <c r="BB173" s="11">
        <v>18.9254482267533</v>
      </c>
      <c r="BC173" s="54">
        <v>1.0340971902374099E-3</v>
      </c>
      <c r="BD173" s="55">
        <v>1.0340971902374099E-3</v>
      </c>
      <c r="BE173" s="55">
        <v>0</v>
      </c>
      <c r="BF173" s="11">
        <v>16.1930926234905</v>
      </c>
      <c r="BG173" s="11">
        <v>0</v>
      </c>
      <c r="BH173" s="11">
        <v>16.1930926234905</v>
      </c>
      <c r="BI173" s="11">
        <v>0</v>
      </c>
      <c r="BJ173" s="11">
        <v>0</v>
      </c>
      <c r="BK173" s="11">
        <v>33.948507524998298</v>
      </c>
      <c r="BL173" s="15">
        <v>17.755414901507802</v>
      </c>
    </row>
    <row r="174" spans="1:64" x14ac:dyDescent="0.35">
      <c r="A174" s="11" t="s">
        <v>332</v>
      </c>
      <c r="B174" t="s">
        <v>1064</v>
      </c>
      <c r="C174" t="s">
        <v>886</v>
      </c>
      <c r="D174" s="12" t="s">
        <v>333</v>
      </c>
      <c r="E174" s="13">
        <v>9.5744420832365797</v>
      </c>
      <c r="F174" s="13">
        <v>0.476977546601483</v>
      </c>
      <c r="G174" s="13">
        <v>0</v>
      </c>
      <c r="H174" s="13">
        <v>2.7141999999999999E-2</v>
      </c>
      <c r="I174" s="13">
        <v>0.25841172544359498</v>
      </c>
      <c r="J174" s="13">
        <v>7.1924290220820098E-4</v>
      </c>
      <c r="K174" s="13">
        <v>1.16403785488959E-3</v>
      </c>
      <c r="L174" s="13">
        <v>0</v>
      </c>
      <c r="M174" s="13">
        <v>0.51516477000000005</v>
      </c>
      <c r="N174" s="13">
        <v>0</v>
      </c>
      <c r="O174" s="13">
        <v>0</v>
      </c>
      <c r="P174" s="13">
        <v>1.0320800000000001E-3</v>
      </c>
      <c r="Q174" s="13">
        <v>0</v>
      </c>
      <c r="R174" s="13">
        <v>0</v>
      </c>
      <c r="S174" s="13">
        <v>0.137045</v>
      </c>
      <c r="T174" s="13">
        <v>0</v>
      </c>
      <c r="U174" s="13">
        <v>0</v>
      </c>
      <c r="V174" s="13">
        <v>0</v>
      </c>
      <c r="W174" s="13">
        <v>0</v>
      </c>
      <c r="X174" s="13">
        <v>0</v>
      </c>
      <c r="Y174" s="13">
        <v>0</v>
      </c>
      <c r="Z174" s="13">
        <v>0</v>
      </c>
      <c r="AA174" s="13">
        <v>0</v>
      </c>
      <c r="AB174" s="13">
        <v>10.992098486038801</v>
      </c>
      <c r="AC174" s="52">
        <v>3.4839898809574599E-4</v>
      </c>
      <c r="AD174" s="28">
        <v>3.4418304990577902E-4</v>
      </c>
      <c r="AE174" s="28">
        <v>3.46993675365757E-4</v>
      </c>
      <c r="AF174" s="28">
        <v>0</v>
      </c>
      <c r="AG174" s="13">
        <v>5.1645734515523802</v>
      </c>
      <c r="AH174" s="13">
        <v>0</v>
      </c>
      <c r="AI174" s="13">
        <v>5.1645734515523802</v>
      </c>
      <c r="AJ174" s="13">
        <v>0</v>
      </c>
      <c r="AK174" s="13">
        <v>0</v>
      </c>
      <c r="AL174" s="13">
        <v>3.0976474491520099E-2</v>
      </c>
      <c r="AM174" s="13">
        <v>0</v>
      </c>
      <c r="AN174" s="13">
        <v>11.195593532628299</v>
      </c>
      <c r="AO174" s="13">
        <v>6.0310200810759396</v>
      </c>
      <c r="AP174" s="13">
        <v>0</v>
      </c>
      <c r="AQ174" s="12">
        <v>0</v>
      </c>
      <c r="AR174" s="28">
        <v>3.4418304990577902E-4</v>
      </c>
      <c r="AS174" s="28">
        <v>3.4558836263576801E-4</v>
      </c>
      <c r="AT174" s="28">
        <v>0</v>
      </c>
      <c r="AU174" s="13">
        <v>5.2830399275475299</v>
      </c>
      <c r="AV174" s="13">
        <v>0</v>
      </c>
      <c r="AW174" s="13">
        <v>5.2830399275475299</v>
      </c>
      <c r="AX174" s="13">
        <v>0</v>
      </c>
      <c r="AY174" s="13">
        <v>0</v>
      </c>
      <c r="AZ174" s="13">
        <v>3.0976474491520099E-2</v>
      </c>
      <c r="BA174" s="11">
        <v>11.2693277579043</v>
      </c>
      <c r="BB174" s="11">
        <v>5.9862878303567699</v>
      </c>
      <c r="BC174" s="54">
        <v>3.4418304990577902E-4</v>
      </c>
      <c r="BD174" s="55">
        <v>3.4418304990577902E-4</v>
      </c>
      <c r="BE174" s="55">
        <v>0</v>
      </c>
      <c r="BF174" s="11">
        <v>5.3896172034663197</v>
      </c>
      <c r="BG174" s="11">
        <v>0</v>
      </c>
      <c r="BH174" s="11">
        <v>5.3896172034663197</v>
      </c>
      <c r="BI174" s="11">
        <v>0</v>
      </c>
      <c r="BJ174" s="11">
        <v>0</v>
      </c>
      <c r="BK174" s="11">
        <v>11.2992289022859</v>
      </c>
      <c r="BL174" s="15">
        <v>5.9096116988195799</v>
      </c>
    </row>
    <row r="175" spans="1:64" x14ac:dyDescent="0.35">
      <c r="A175" s="11" t="s">
        <v>334</v>
      </c>
      <c r="B175" t="s">
        <v>1065</v>
      </c>
      <c r="C175" t="s">
        <v>898</v>
      </c>
      <c r="D175" s="12" t="s">
        <v>335</v>
      </c>
      <c r="E175" s="13">
        <v>241.51354666653401</v>
      </c>
      <c r="F175" s="13">
        <v>36.578469173419698</v>
      </c>
      <c r="G175" s="13">
        <v>0</v>
      </c>
      <c r="H175" s="13">
        <v>4.4177000000000001E-2</v>
      </c>
      <c r="I175" s="13">
        <v>6.5626259357748999</v>
      </c>
      <c r="J175" s="13">
        <v>7.1924290220820098E-4</v>
      </c>
      <c r="K175" s="13">
        <v>1.16403785488959E-3</v>
      </c>
      <c r="L175" s="13">
        <v>0</v>
      </c>
      <c r="M175" s="13">
        <v>3.1315677900000001</v>
      </c>
      <c r="N175" s="13">
        <v>0.18515400000000001</v>
      </c>
      <c r="O175" s="13">
        <v>39.033963593748503</v>
      </c>
      <c r="P175" s="13">
        <v>1.3632200000000001E-3</v>
      </c>
      <c r="Q175" s="13">
        <v>7.1042999999999995E-2</v>
      </c>
      <c r="R175" s="13">
        <v>14.48444109757</v>
      </c>
      <c r="S175" s="13">
        <v>6.1536999999999997</v>
      </c>
      <c r="T175" s="13">
        <v>0.16664999999999999</v>
      </c>
      <c r="U175" s="13">
        <v>81.208134567672602</v>
      </c>
      <c r="V175" s="13">
        <v>0</v>
      </c>
      <c r="W175" s="13">
        <v>0.59795699999999996</v>
      </c>
      <c r="X175" s="13">
        <v>1.405824</v>
      </c>
      <c r="Y175" s="13">
        <v>9.0404999999999999E-2</v>
      </c>
      <c r="Z175" s="13">
        <v>0.16230600000000001</v>
      </c>
      <c r="AA175" s="13">
        <v>0</v>
      </c>
      <c r="AB175" s="13">
        <v>431.39321132547701</v>
      </c>
      <c r="AC175" s="52">
        <v>1.36731815574674E-2</v>
      </c>
      <c r="AD175" s="28">
        <v>1.6842059675055501E-2</v>
      </c>
      <c r="AE175" s="28">
        <v>1.47294742633301E-2</v>
      </c>
      <c r="AF175" s="28">
        <v>1.3405938987183799E-2</v>
      </c>
      <c r="AG175" s="13">
        <v>252.72033091421699</v>
      </c>
      <c r="AH175" s="13">
        <v>0</v>
      </c>
      <c r="AI175" s="13">
        <v>252.72033091421699</v>
      </c>
      <c r="AJ175" s="13">
        <v>0</v>
      </c>
      <c r="AK175" s="13">
        <v>2.0108908480775698</v>
      </c>
      <c r="AL175" s="13">
        <v>1.515785370755</v>
      </c>
      <c r="AM175" s="13">
        <v>39.033963593748503</v>
      </c>
      <c r="AN175" s="13">
        <v>477.76884876452101</v>
      </c>
      <c r="AO175" s="13">
        <v>186.01455425655601</v>
      </c>
      <c r="AP175" s="13">
        <v>0.235427</v>
      </c>
      <c r="AQ175" s="12">
        <v>8.1854999999999997E-2</v>
      </c>
      <c r="AR175" s="28">
        <v>1.6842059675055501E-2</v>
      </c>
      <c r="AS175" s="28">
        <v>1.5785766969192799E-2</v>
      </c>
      <c r="AT175" s="28">
        <v>1.3405938987183799E-2</v>
      </c>
      <c r="AU175" s="13">
        <v>258.51730278354597</v>
      </c>
      <c r="AV175" s="13">
        <v>0</v>
      </c>
      <c r="AW175" s="13">
        <v>258.51730278354597</v>
      </c>
      <c r="AX175" s="13">
        <v>0</v>
      </c>
      <c r="AY175" s="13">
        <v>3.3514847467959501</v>
      </c>
      <c r="AZ175" s="13">
        <v>1.515785370755</v>
      </c>
      <c r="BA175" s="11">
        <v>518.52936825900201</v>
      </c>
      <c r="BB175" s="11">
        <v>260.01206547545502</v>
      </c>
      <c r="BC175" s="54">
        <v>1.6842059675055501E-2</v>
      </c>
      <c r="BD175" s="55">
        <v>1.6842059675055501E-2</v>
      </c>
      <c r="BE175" s="55">
        <v>1.3405938987183799E-2</v>
      </c>
      <c r="BF175" s="11">
        <v>263.732495226987</v>
      </c>
      <c r="BG175" s="11">
        <v>0</v>
      </c>
      <c r="BH175" s="11">
        <v>263.732495226987</v>
      </c>
      <c r="BI175" s="11">
        <v>0</v>
      </c>
      <c r="BJ175" s="11">
        <v>6.7029694935919002</v>
      </c>
      <c r="BK175" s="11">
        <v>559.93035995624598</v>
      </c>
      <c r="BL175" s="15">
        <v>296.19786472925898</v>
      </c>
    </row>
    <row r="176" spans="1:64" x14ac:dyDescent="0.35">
      <c r="A176" s="11" t="s">
        <v>336</v>
      </c>
      <c r="B176" t="s">
        <v>1066</v>
      </c>
      <c r="C176" t="s">
        <v>903</v>
      </c>
      <c r="D176" s="12" t="s">
        <v>337</v>
      </c>
      <c r="E176" s="13">
        <v>140.89046671944601</v>
      </c>
      <c r="F176" s="13">
        <v>36.3206327372964</v>
      </c>
      <c r="G176" s="13">
        <v>0</v>
      </c>
      <c r="H176" s="13">
        <v>2.7141999999999999E-2</v>
      </c>
      <c r="I176" s="13">
        <v>3.2345522281615402</v>
      </c>
      <c r="J176" s="13">
        <v>7.1924290220820098E-4</v>
      </c>
      <c r="K176" s="13">
        <v>1.16403785488959E-3</v>
      </c>
      <c r="L176" s="13">
        <v>0</v>
      </c>
      <c r="M176" s="13">
        <v>1.34334204</v>
      </c>
      <c r="N176" s="13">
        <v>7.1693999999999994E-2</v>
      </c>
      <c r="O176" s="13">
        <v>21.658790548320901</v>
      </c>
      <c r="P176" s="13">
        <v>1.1875500000000001E-3</v>
      </c>
      <c r="Q176" s="13">
        <v>3.3770000000000001E-2</v>
      </c>
      <c r="R176" s="13">
        <v>6.8851053961230297</v>
      </c>
      <c r="S176" s="13">
        <v>0.77393500000000004</v>
      </c>
      <c r="T176" s="13">
        <v>7.9783000000000007E-2</v>
      </c>
      <c r="U176" s="13">
        <v>43.451134947146102</v>
      </c>
      <c r="V176" s="13">
        <v>0</v>
      </c>
      <c r="W176" s="13">
        <v>0.17349999999999999</v>
      </c>
      <c r="X176" s="13">
        <v>0.56880399999999998</v>
      </c>
      <c r="Y176" s="13">
        <v>0.03</v>
      </c>
      <c r="Z176" s="13">
        <v>0.12</v>
      </c>
      <c r="AA176" s="13">
        <v>0</v>
      </c>
      <c r="AB176" s="13">
        <v>255.665723447251</v>
      </c>
      <c r="AC176" s="52">
        <v>8.1034280627054808E-3</v>
      </c>
      <c r="AD176" s="28">
        <v>9.6681585961812099E-3</v>
      </c>
      <c r="AE176" s="28">
        <v>8.6250049071973905E-3</v>
      </c>
      <c r="AF176" s="28">
        <v>5.73419060026009E-3</v>
      </c>
      <c r="AG176" s="13">
        <v>145.07371942024599</v>
      </c>
      <c r="AH176" s="13">
        <v>0</v>
      </c>
      <c r="AI176" s="13">
        <v>145.07371942024599</v>
      </c>
      <c r="AJ176" s="13">
        <v>0</v>
      </c>
      <c r="AK176" s="13">
        <v>0.86012859003901398</v>
      </c>
      <c r="AL176" s="13">
        <v>0.87013427365630902</v>
      </c>
      <c r="AM176" s="13">
        <v>21.658790548320901</v>
      </c>
      <c r="AN176" s="13">
        <v>279.31523586002402</v>
      </c>
      <c r="AO176" s="13">
        <v>112.582725891457</v>
      </c>
      <c r="AP176" s="13">
        <v>5.0471000000000002E-2</v>
      </c>
      <c r="AQ176" s="12">
        <v>2.2594E-2</v>
      </c>
      <c r="AR176" s="28">
        <v>9.6681585961812099E-3</v>
      </c>
      <c r="AS176" s="28">
        <v>9.1465817516893002E-3</v>
      </c>
      <c r="AT176" s="28">
        <v>5.73419060026009E-3</v>
      </c>
      <c r="AU176" s="13">
        <v>148.40146225524401</v>
      </c>
      <c r="AV176" s="13">
        <v>0</v>
      </c>
      <c r="AW176" s="13">
        <v>148.40146225524401</v>
      </c>
      <c r="AX176" s="13">
        <v>0</v>
      </c>
      <c r="AY176" s="13">
        <v>1.4335476500650199</v>
      </c>
      <c r="AZ176" s="13">
        <v>0.87013427365630902</v>
      </c>
      <c r="BA176" s="11">
        <v>299.81876141735</v>
      </c>
      <c r="BB176" s="11">
        <v>151.41729916210599</v>
      </c>
      <c r="BC176" s="54">
        <v>9.6681585961812099E-3</v>
      </c>
      <c r="BD176" s="55">
        <v>9.6681585961812099E-3</v>
      </c>
      <c r="BE176" s="55">
        <v>5.73419060026009E-3</v>
      </c>
      <c r="BF176" s="11">
        <v>151.39523550065499</v>
      </c>
      <c r="BG176" s="11">
        <v>0</v>
      </c>
      <c r="BH176" s="11">
        <v>151.39523550065499</v>
      </c>
      <c r="BI176" s="11">
        <v>0</v>
      </c>
      <c r="BJ176" s="11">
        <v>2.8670953001300501</v>
      </c>
      <c r="BK176" s="11">
        <v>320.33736237547998</v>
      </c>
      <c r="BL176" s="15">
        <v>168.94212687482499</v>
      </c>
    </row>
    <row r="177" spans="1:64" x14ac:dyDescent="0.35">
      <c r="A177" s="11" t="s">
        <v>338</v>
      </c>
      <c r="B177" t="s">
        <v>1067</v>
      </c>
      <c r="C177" t="s">
        <v>936</v>
      </c>
      <c r="D177" s="12" t="s">
        <v>339</v>
      </c>
      <c r="E177" s="13">
        <v>93.2023119725241</v>
      </c>
      <c r="F177" s="13">
        <v>1.22886440764907</v>
      </c>
      <c r="G177" s="13">
        <v>0</v>
      </c>
      <c r="H177" s="13">
        <v>2.7141999999999999E-2</v>
      </c>
      <c r="I177" s="13">
        <v>3.6556733246554698</v>
      </c>
      <c r="J177" s="13">
        <v>7.1924290220820098E-4</v>
      </c>
      <c r="K177" s="13">
        <v>1.16403785488959E-3</v>
      </c>
      <c r="L177" s="13">
        <v>0</v>
      </c>
      <c r="M177" s="13">
        <v>0</v>
      </c>
      <c r="N177" s="13">
        <v>0.10458099999999999</v>
      </c>
      <c r="O177" s="13">
        <v>21.824275029982999</v>
      </c>
      <c r="P177" s="13">
        <v>1.0343500000000001E-3</v>
      </c>
      <c r="Q177" s="13">
        <v>5.1805999999999998E-2</v>
      </c>
      <c r="R177" s="13">
        <v>10.5623321326094</v>
      </c>
      <c r="S177" s="13">
        <v>1.041264</v>
      </c>
      <c r="T177" s="13">
        <v>7.6427999999999996E-2</v>
      </c>
      <c r="U177" s="13">
        <v>50.9707385306003</v>
      </c>
      <c r="V177" s="13">
        <v>0</v>
      </c>
      <c r="W177" s="13">
        <v>0.17659900000000001</v>
      </c>
      <c r="X177" s="13">
        <v>0.81389800000000001</v>
      </c>
      <c r="Y177" s="13">
        <v>9.4469999999999998E-2</v>
      </c>
      <c r="Z177" s="13">
        <v>0.161161</v>
      </c>
      <c r="AA177" s="13">
        <v>0</v>
      </c>
      <c r="AB177" s="13">
        <v>183.994462028778</v>
      </c>
      <c r="AC177" s="52">
        <v>5.8317785696212904E-3</v>
      </c>
      <c r="AD177" s="28">
        <v>6.0346261196271497E-3</v>
      </c>
      <c r="AE177" s="28">
        <v>5.8993944196232499E-3</v>
      </c>
      <c r="AF177" s="28">
        <v>1.1659797181053E-2</v>
      </c>
      <c r="AG177" s="13">
        <v>90.551437254108905</v>
      </c>
      <c r="AH177" s="13">
        <v>0</v>
      </c>
      <c r="AI177" s="13">
        <v>90.551437254108905</v>
      </c>
      <c r="AJ177" s="13">
        <v>0</v>
      </c>
      <c r="AK177" s="13">
        <v>1.7489695771579501</v>
      </c>
      <c r="AL177" s="13">
        <v>0.54311635076644404</v>
      </c>
      <c r="AM177" s="13">
        <v>21.824275029982999</v>
      </c>
      <c r="AN177" s="13">
        <v>192.46968192266399</v>
      </c>
      <c r="AO177" s="13">
        <v>80.093969638572403</v>
      </c>
      <c r="AP177" s="13">
        <v>0.26445400000000002</v>
      </c>
      <c r="AQ177" s="12">
        <v>9.8502000000000006E-2</v>
      </c>
      <c r="AR177" s="28">
        <v>6.0346261196271497E-3</v>
      </c>
      <c r="AS177" s="28">
        <v>5.9670102696251998E-3</v>
      </c>
      <c r="AT177" s="28">
        <v>1.1659797181053E-2</v>
      </c>
      <c r="AU177" s="13">
        <v>92.628532249159505</v>
      </c>
      <c r="AV177" s="13">
        <v>0</v>
      </c>
      <c r="AW177" s="13">
        <v>92.628532249159505</v>
      </c>
      <c r="AX177" s="13">
        <v>0</v>
      </c>
      <c r="AY177" s="13">
        <v>2.9149492952632499</v>
      </c>
      <c r="AZ177" s="13">
        <v>0.54311635076644404</v>
      </c>
      <c r="BA177" s="11">
        <v>197.86504850597501</v>
      </c>
      <c r="BB177" s="11">
        <v>105.236516256816</v>
      </c>
      <c r="BC177" s="54">
        <v>6.0346261196271497E-3</v>
      </c>
      <c r="BD177" s="55">
        <v>6.0346261196271497E-3</v>
      </c>
      <c r="BE177" s="55">
        <v>1.1659797181053E-2</v>
      </c>
      <c r="BF177" s="11">
        <v>94.497171664128501</v>
      </c>
      <c r="BG177" s="11">
        <v>0</v>
      </c>
      <c r="BH177" s="11">
        <v>94.497171664128501</v>
      </c>
      <c r="BI177" s="11">
        <v>0</v>
      </c>
      <c r="BJ177" s="11">
        <v>5.8298985905264997</v>
      </c>
      <c r="BK177" s="11">
        <v>204.30435916359301</v>
      </c>
      <c r="BL177" s="15">
        <v>109.80718749946401</v>
      </c>
    </row>
    <row r="178" spans="1:64" x14ac:dyDescent="0.35">
      <c r="A178" s="11" t="s">
        <v>340</v>
      </c>
      <c r="B178" t="s">
        <v>1068</v>
      </c>
      <c r="C178" t="s">
        <v>892</v>
      </c>
      <c r="D178" s="12" t="s">
        <v>341</v>
      </c>
      <c r="E178" s="13">
        <v>13.3606690854806</v>
      </c>
      <c r="F178" s="13">
        <v>7.1756432832540096</v>
      </c>
      <c r="G178" s="13">
        <v>0</v>
      </c>
      <c r="H178" s="13">
        <v>0</v>
      </c>
      <c r="I178" s="13">
        <v>0.31665865047349001</v>
      </c>
      <c r="J178" s="13">
        <v>0</v>
      </c>
      <c r="K178" s="13">
        <v>0</v>
      </c>
      <c r="L178" s="13">
        <v>0</v>
      </c>
      <c r="M178" s="13">
        <v>0</v>
      </c>
      <c r="N178" s="13">
        <v>0</v>
      </c>
      <c r="O178" s="13">
        <v>0</v>
      </c>
      <c r="P178" s="13">
        <v>5.4153999999999997E-4</v>
      </c>
      <c r="Q178" s="13">
        <v>0</v>
      </c>
      <c r="R178" s="13">
        <v>0</v>
      </c>
      <c r="S178" s="13">
        <v>0</v>
      </c>
      <c r="T178" s="13">
        <v>0</v>
      </c>
      <c r="U178" s="13">
        <v>0</v>
      </c>
      <c r="V178" s="13">
        <v>0</v>
      </c>
      <c r="W178" s="13">
        <v>0</v>
      </c>
      <c r="X178" s="13">
        <v>0</v>
      </c>
      <c r="Y178" s="13">
        <v>0</v>
      </c>
      <c r="Z178" s="13">
        <v>0</v>
      </c>
      <c r="AA178" s="13">
        <v>0</v>
      </c>
      <c r="AB178" s="13">
        <v>20.853512559208099</v>
      </c>
      <c r="AC178" s="52">
        <v>6.6096047839253201E-4</v>
      </c>
      <c r="AD178" s="28">
        <v>7.7567024160371198E-4</v>
      </c>
      <c r="AE178" s="28">
        <v>6.9919706612959196E-4</v>
      </c>
      <c r="AF178" s="28">
        <v>0</v>
      </c>
      <c r="AG178" s="13">
        <v>11.6391726380553</v>
      </c>
      <c r="AH178" s="13">
        <v>0</v>
      </c>
      <c r="AI178" s="13">
        <v>11.6391726380553</v>
      </c>
      <c r="AJ178" s="13">
        <v>0</v>
      </c>
      <c r="AK178" s="13">
        <v>0</v>
      </c>
      <c r="AL178" s="13">
        <v>6.9810321744334103E-2</v>
      </c>
      <c r="AM178" s="13">
        <v>0</v>
      </c>
      <c r="AN178" s="13">
        <v>22.566668465574399</v>
      </c>
      <c r="AO178" s="13">
        <v>10.927495827519101</v>
      </c>
      <c r="AP178" s="13">
        <v>0</v>
      </c>
      <c r="AQ178" s="12">
        <v>0</v>
      </c>
      <c r="AR178" s="28">
        <v>7.7567024160371198E-4</v>
      </c>
      <c r="AS178" s="28">
        <v>7.3743365386665202E-4</v>
      </c>
      <c r="AT178" s="28">
        <v>0</v>
      </c>
      <c r="AU178" s="13">
        <v>11.906155338343</v>
      </c>
      <c r="AV178" s="13">
        <v>0</v>
      </c>
      <c r="AW178" s="13">
        <v>11.906155338343</v>
      </c>
      <c r="AX178" s="13">
        <v>0</v>
      </c>
      <c r="AY178" s="13">
        <v>0</v>
      </c>
      <c r="AZ178" s="13">
        <v>6.9810321744334103E-2</v>
      </c>
      <c r="BA178" s="11">
        <v>24.0507638097491</v>
      </c>
      <c r="BB178" s="11">
        <v>12.1446084714061</v>
      </c>
      <c r="BC178" s="54">
        <v>7.7567024160371198E-4</v>
      </c>
      <c r="BD178" s="55">
        <v>7.7567024160371198E-4</v>
      </c>
      <c r="BE178" s="55">
        <v>0</v>
      </c>
      <c r="BF178" s="11">
        <v>12.1463438699514</v>
      </c>
      <c r="BG178" s="11">
        <v>0</v>
      </c>
      <c r="BH178" s="11">
        <v>12.1463438699514</v>
      </c>
      <c r="BI178" s="11">
        <v>0</v>
      </c>
      <c r="BJ178" s="11">
        <v>0</v>
      </c>
      <c r="BK178" s="11">
        <v>25.464576523948701</v>
      </c>
      <c r="BL178" s="15">
        <v>13.318232653997301</v>
      </c>
    </row>
    <row r="179" spans="1:64" x14ac:dyDescent="0.35">
      <c r="A179" s="11" t="s">
        <v>342</v>
      </c>
      <c r="B179" t="s">
        <v>1069</v>
      </c>
      <c r="C179" t="s">
        <v>886</v>
      </c>
      <c r="D179" s="12" t="s">
        <v>343</v>
      </c>
      <c r="E179" s="13">
        <v>5.3622973408733197</v>
      </c>
      <c r="F179" s="13">
        <v>0.170355150633997</v>
      </c>
      <c r="G179" s="13">
        <v>0</v>
      </c>
      <c r="H179" s="13">
        <v>2.7141999999999999E-2</v>
      </c>
      <c r="I179" s="13">
        <v>0.15318085033304699</v>
      </c>
      <c r="J179" s="13">
        <v>7.1924290220820098E-4</v>
      </c>
      <c r="K179" s="13">
        <v>1.16403785488959E-3</v>
      </c>
      <c r="L179" s="13">
        <v>0.10432453585663901</v>
      </c>
      <c r="M179" s="13">
        <v>0.48628500000000002</v>
      </c>
      <c r="N179" s="13">
        <v>0</v>
      </c>
      <c r="O179" s="13">
        <v>0</v>
      </c>
      <c r="P179" s="13">
        <v>9.2551000000000005E-4</v>
      </c>
      <c r="Q179" s="13">
        <v>0</v>
      </c>
      <c r="R179" s="13">
        <v>0</v>
      </c>
      <c r="S179" s="13">
        <v>0.44858500000000001</v>
      </c>
      <c r="T179" s="13">
        <v>0</v>
      </c>
      <c r="U179" s="13">
        <v>0</v>
      </c>
      <c r="V179" s="13">
        <v>0</v>
      </c>
      <c r="W179" s="13">
        <v>0</v>
      </c>
      <c r="X179" s="13">
        <v>0</v>
      </c>
      <c r="Y179" s="13">
        <v>0</v>
      </c>
      <c r="Z179" s="13">
        <v>0</v>
      </c>
      <c r="AA179" s="13">
        <v>0</v>
      </c>
      <c r="AB179" s="13">
        <v>6.7549786684541004</v>
      </c>
      <c r="AC179" s="52">
        <v>2.14101769165086E-4</v>
      </c>
      <c r="AD179" s="28">
        <v>1.6035541415035899E-4</v>
      </c>
      <c r="AE179" s="28">
        <v>1.9618631749350999E-4</v>
      </c>
      <c r="AF179" s="28">
        <v>0</v>
      </c>
      <c r="AG179" s="13">
        <v>2.40618274188791</v>
      </c>
      <c r="AH179" s="13">
        <v>0</v>
      </c>
      <c r="AI179" s="13">
        <v>2.40618274188791</v>
      </c>
      <c r="AJ179" s="13">
        <v>0</v>
      </c>
      <c r="AK179" s="13">
        <v>0</v>
      </c>
      <c r="AL179" s="13">
        <v>1.44319872735323E-2</v>
      </c>
      <c r="AM179" s="13">
        <v>0</v>
      </c>
      <c r="AN179" s="13">
        <v>6.3267807773553697</v>
      </c>
      <c r="AO179" s="13">
        <v>3.9205980354674601</v>
      </c>
      <c r="AP179" s="13">
        <v>0</v>
      </c>
      <c r="AQ179" s="12">
        <v>0</v>
      </c>
      <c r="AR179" s="28">
        <v>1.6035541415035899E-4</v>
      </c>
      <c r="AS179" s="28">
        <v>1.7827086582193399E-4</v>
      </c>
      <c r="AT179" s="28">
        <v>0</v>
      </c>
      <c r="AU179" s="13">
        <v>2.4613764558907798</v>
      </c>
      <c r="AV179" s="13">
        <v>0</v>
      </c>
      <c r="AW179" s="13">
        <v>2.4613764558907798</v>
      </c>
      <c r="AX179" s="13">
        <v>0</v>
      </c>
      <c r="AY179" s="13">
        <v>0</v>
      </c>
      <c r="AZ179" s="13">
        <v>1.44319872735323E-2</v>
      </c>
      <c r="BA179" s="11">
        <v>5.81170652054998</v>
      </c>
      <c r="BB179" s="11">
        <v>3.3503300646591998</v>
      </c>
      <c r="BC179" s="54">
        <v>1.6035541415035899E-4</v>
      </c>
      <c r="BD179" s="55">
        <v>1.6035541415035899E-4</v>
      </c>
      <c r="BE179" s="55">
        <v>0</v>
      </c>
      <c r="BF179" s="11">
        <v>2.5110309732287299</v>
      </c>
      <c r="BG179" s="11">
        <v>0</v>
      </c>
      <c r="BH179" s="11">
        <v>2.5110309732287299</v>
      </c>
      <c r="BI179" s="11">
        <v>0</v>
      </c>
      <c r="BJ179" s="11">
        <v>0</v>
      </c>
      <c r="BK179" s="11">
        <v>5.2643281843826202</v>
      </c>
      <c r="BL179" s="15">
        <v>2.7532972111538898</v>
      </c>
    </row>
    <row r="180" spans="1:64" x14ac:dyDescent="0.35">
      <c r="A180" s="11" t="s">
        <v>344</v>
      </c>
      <c r="B180" t="s">
        <v>1070</v>
      </c>
      <c r="C180" t="s">
        <v>939</v>
      </c>
      <c r="D180" s="12" t="s">
        <v>345</v>
      </c>
      <c r="E180" s="13">
        <v>126.83177455233</v>
      </c>
      <c r="F180" s="13">
        <v>35.186246285935297</v>
      </c>
      <c r="G180" s="13">
        <v>0</v>
      </c>
      <c r="H180" s="13">
        <v>4.4177000000000001E-2</v>
      </c>
      <c r="I180" s="13">
        <v>3.10817125714241</v>
      </c>
      <c r="J180" s="13">
        <v>7.1924290220820098E-4</v>
      </c>
      <c r="K180" s="13">
        <v>1.16403785488959E-3</v>
      </c>
      <c r="L180" s="13">
        <v>0</v>
      </c>
      <c r="M180" s="13">
        <v>5.3922687600000003</v>
      </c>
      <c r="N180" s="13">
        <v>0.108527</v>
      </c>
      <c r="O180" s="13">
        <v>18.4330422777665</v>
      </c>
      <c r="P180" s="13">
        <v>1.3632200000000001E-3</v>
      </c>
      <c r="Q180" s="13">
        <v>2.9352E-2</v>
      </c>
      <c r="R180" s="13">
        <v>5.9844836840175999</v>
      </c>
      <c r="S180" s="13">
        <v>0.67745699999999998</v>
      </c>
      <c r="T180" s="13">
        <v>0.109609</v>
      </c>
      <c r="U180" s="13">
        <v>36.536843392476896</v>
      </c>
      <c r="V180" s="13">
        <v>0</v>
      </c>
      <c r="W180" s="13">
        <v>0.40586699999999998</v>
      </c>
      <c r="X180" s="13">
        <v>0.65204399999999996</v>
      </c>
      <c r="Y180" s="13">
        <v>4.7972000000000001E-2</v>
      </c>
      <c r="Z180" s="13">
        <v>0.12</v>
      </c>
      <c r="AA180" s="13">
        <v>0</v>
      </c>
      <c r="AB180" s="13">
        <v>233.67108171042599</v>
      </c>
      <c r="AC180" s="52">
        <v>7.4062990354891497E-3</v>
      </c>
      <c r="AD180" s="28">
        <v>6.7445983363529699E-3</v>
      </c>
      <c r="AE180" s="28">
        <v>7.1857321357770903E-3</v>
      </c>
      <c r="AF180" s="28">
        <v>5.38580702541391E-3</v>
      </c>
      <c r="AG180" s="13">
        <v>101.204790645119</v>
      </c>
      <c r="AH180" s="13">
        <v>0</v>
      </c>
      <c r="AI180" s="13">
        <v>101.204790645119</v>
      </c>
      <c r="AJ180" s="13">
        <v>0</v>
      </c>
      <c r="AK180" s="13">
        <v>0.80787105381208602</v>
      </c>
      <c r="AL180" s="13">
        <v>0.60701385027176702</v>
      </c>
      <c r="AM180" s="13">
        <v>18.4330422777665</v>
      </c>
      <c r="AN180" s="13">
        <v>232.629149140804</v>
      </c>
      <c r="AO180" s="13">
        <v>112.99131621791901</v>
      </c>
      <c r="AP180" s="13">
        <v>0</v>
      </c>
      <c r="AQ180" s="12">
        <v>1.1354E-2</v>
      </c>
      <c r="AR180" s="28">
        <v>6.7445983363529699E-3</v>
      </c>
      <c r="AS180" s="28">
        <v>6.9651652360650301E-3</v>
      </c>
      <c r="AT180" s="28">
        <v>5.38580702541391E-3</v>
      </c>
      <c r="AU180" s="13">
        <v>103.526255334125</v>
      </c>
      <c r="AV180" s="13">
        <v>0</v>
      </c>
      <c r="AW180" s="13">
        <v>103.526255334125</v>
      </c>
      <c r="AX180" s="13">
        <v>0</v>
      </c>
      <c r="AY180" s="13">
        <v>1.3464517563534799</v>
      </c>
      <c r="AZ180" s="13">
        <v>0.60701385027176702</v>
      </c>
      <c r="BA180" s="11">
        <v>228.468319530358</v>
      </c>
      <c r="BB180" s="11">
        <v>124.94206419623301</v>
      </c>
      <c r="BC180" s="54">
        <v>6.7445983363529699E-3</v>
      </c>
      <c r="BD180" s="55">
        <v>6.7445983363529699E-3</v>
      </c>
      <c r="BE180" s="55">
        <v>5.38580702541391E-3</v>
      </c>
      <c r="BF180" s="11">
        <v>105.614739697465</v>
      </c>
      <c r="BG180" s="11">
        <v>0</v>
      </c>
      <c r="BH180" s="11">
        <v>105.614739697465</v>
      </c>
      <c r="BI180" s="11">
        <v>0</v>
      </c>
      <c r="BJ180" s="11">
        <v>2.6929035127069501</v>
      </c>
      <c r="BK180" s="11">
        <v>224.12352983681299</v>
      </c>
      <c r="BL180" s="15">
        <v>118.50879013934799</v>
      </c>
    </row>
    <row r="181" spans="1:64" x14ac:dyDescent="0.35">
      <c r="A181" s="11" t="s">
        <v>346</v>
      </c>
      <c r="B181" t="s">
        <v>1071</v>
      </c>
      <c r="C181" t="s">
        <v>886</v>
      </c>
      <c r="D181" s="12" t="s">
        <v>347</v>
      </c>
      <c r="E181" s="13">
        <v>6.0790337211891501</v>
      </c>
      <c r="F181" s="13">
        <v>0.13402387276654601</v>
      </c>
      <c r="G181" s="13">
        <v>1.4751055473147599E-3</v>
      </c>
      <c r="H181" s="13">
        <v>2.7141999999999999E-2</v>
      </c>
      <c r="I181" s="13">
        <v>0.105391879300856</v>
      </c>
      <c r="J181" s="13">
        <v>7.1924290220820098E-4</v>
      </c>
      <c r="K181" s="13">
        <v>1.16403785488959E-3</v>
      </c>
      <c r="L181" s="13">
        <v>0.74841849310455</v>
      </c>
      <c r="M181" s="13">
        <v>0.25421409</v>
      </c>
      <c r="N181" s="13">
        <v>0</v>
      </c>
      <c r="O181" s="13">
        <v>0</v>
      </c>
      <c r="P181" s="13">
        <v>7.7231000000000001E-4</v>
      </c>
      <c r="Q181" s="13">
        <v>0</v>
      </c>
      <c r="R181" s="13">
        <v>0</v>
      </c>
      <c r="S181" s="13">
        <v>0.67665799999999998</v>
      </c>
      <c r="T181" s="13">
        <v>0</v>
      </c>
      <c r="U181" s="13">
        <v>0</v>
      </c>
      <c r="V181" s="13">
        <v>3.7500000000000001E-4</v>
      </c>
      <c r="W181" s="13">
        <v>0</v>
      </c>
      <c r="X181" s="13">
        <v>0</v>
      </c>
      <c r="Y181" s="13">
        <v>0</v>
      </c>
      <c r="Z181" s="13">
        <v>0</v>
      </c>
      <c r="AA181" s="13">
        <v>0</v>
      </c>
      <c r="AB181" s="13">
        <v>8.0293877526655208</v>
      </c>
      <c r="AC181" s="52">
        <v>2.54494678300972E-4</v>
      </c>
      <c r="AD181" s="28">
        <v>1.5961791085836199E-4</v>
      </c>
      <c r="AE181" s="28">
        <v>2.2286908915343599E-4</v>
      </c>
      <c r="AF181" s="28">
        <v>0</v>
      </c>
      <c r="AG181" s="13">
        <v>2.3951162761705498</v>
      </c>
      <c r="AH181" s="13">
        <v>0</v>
      </c>
      <c r="AI181" s="13">
        <v>2.3951162761705498</v>
      </c>
      <c r="AJ181" s="13">
        <v>0</v>
      </c>
      <c r="AK181" s="13">
        <v>0</v>
      </c>
      <c r="AL181" s="13">
        <v>1.43656119772526E-2</v>
      </c>
      <c r="AM181" s="13">
        <v>0</v>
      </c>
      <c r="AN181" s="13">
        <v>7.1852399279746999</v>
      </c>
      <c r="AO181" s="13">
        <v>4.7901236518041497</v>
      </c>
      <c r="AP181" s="13">
        <v>0</v>
      </c>
      <c r="AQ181" s="12">
        <v>0</v>
      </c>
      <c r="AR181" s="28">
        <v>1.5961791085836199E-4</v>
      </c>
      <c r="AS181" s="28">
        <v>1.91243500005899E-4</v>
      </c>
      <c r="AT181" s="28">
        <v>0</v>
      </c>
      <c r="AU181" s="13">
        <v>2.45005614438973</v>
      </c>
      <c r="AV181" s="13">
        <v>0</v>
      </c>
      <c r="AW181" s="13">
        <v>2.45005614438973</v>
      </c>
      <c r="AX181" s="13">
        <v>0</v>
      </c>
      <c r="AY181" s="13">
        <v>0</v>
      </c>
      <c r="AZ181" s="13">
        <v>1.43656119772526E-2</v>
      </c>
      <c r="BA181" s="11">
        <v>6.2335033669162296</v>
      </c>
      <c r="BB181" s="11">
        <v>3.7834472225265001</v>
      </c>
      <c r="BC181" s="54">
        <v>1.5961791085836199E-4</v>
      </c>
      <c r="BD181" s="55">
        <v>1.5961791085836199E-4</v>
      </c>
      <c r="BE181" s="55">
        <v>0</v>
      </c>
      <c r="BF181" s="11">
        <v>2.4994822917023001</v>
      </c>
      <c r="BG181" s="11">
        <v>0</v>
      </c>
      <c r="BH181" s="11">
        <v>2.4994822917023001</v>
      </c>
      <c r="BI181" s="11">
        <v>0</v>
      </c>
      <c r="BJ181" s="11">
        <v>0</v>
      </c>
      <c r="BK181" s="11">
        <v>5.24011659547741</v>
      </c>
      <c r="BL181" s="15">
        <v>2.74063430377511</v>
      </c>
    </row>
    <row r="182" spans="1:64" x14ac:dyDescent="0.35">
      <c r="A182" s="11" t="s">
        <v>348</v>
      </c>
      <c r="B182" t="s">
        <v>1072</v>
      </c>
      <c r="C182" t="s">
        <v>886</v>
      </c>
      <c r="D182" s="12" t="s">
        <v>349</v>
      </c>
      <c r="E182" s="13">
        <v>7.5844470895205101</v>
      </c>
      <c r="F182" s="13">
        <v>0.22647531249685701</v>
      </c>
      <c r="G182" s="13">
        <v>0</v>
      </c>
      <c r="H182" s="13">
        <v>2.7141999999999999E-2</v>
      </c>
      <c r="I182" s="13">
        <v>0.18355941369516501</v>
      </c>
      <c r="J182" s="13">
        <v>7.1924290220820098E-4</v>
      </c>
      <c r="K182" s="13">
        <v>1.16403785488959E-3</v>
      </c>
      <c r="L182" s="13">
        <v>0</v>
      </c>
      <c r="M182" s="13">
        <v>0.48252018000000002</v>
      </c>
      <c r="N182" s="13">
        <v>0</v>
      </c>
      <c r="O182" s="13">
        <v>0</v>
      </c>
      <c r="P182" s="13">
        <v>1.0320800000000001E-3</v>
      </c>
      <c r="Q182" s="13">
        <v>0</v>
      </c>
      <c r="R182" s="13">
        <v>0</v>
      </c>
      <c r="S182" s="13">
        <v>2.6807000000000001E-2</v>
      </c>
      <c r="T182" s="13">
        <v>0</v>
      </c>
      <c r="U182" s="13">
        <v>0</v>
      </c>
      <c r="V182" s="13">
        <v>0</v>
      </c>
      <c r="W182" s="13">
        <v>0</v>
      </c>
      <c r="X182" s="13">
        <v>0</v>
      </c>
      <c r="Y182" s="13">
        <v>0</v>
      </c>
      <c r="Z182" s="13">
        <v>0</v>
      </c>
      <c r="AA182" s="13">
        <v>0</v>
      </c>
      <c r="AB182" s="13">
        <v>8.5338663564696304</v>
      </c>
      <c r="AC182" s="52">
        <v>2.7048433080495502E-4</v>
      </c>
      <c r="AD182" s="28">
        <v>3.1240777501452999E-4</v>
      </c>
      <c r="AE182" s="28">
        <v>2.8445881220814597E-4</v>
      </c>
      <c r="AF182" s="28">
        <v>0</v>
      </c>
      <c r="AG182" s="13">
        <v>4.6877755930754796</v>
      </c>
      <c r="AH182" s="13">
        <v>0</v>
      </c>
      <c r="AI182" s="13">
        <v>4.6877755930754796</v>
      </c>
      <c r="AJ182" s="13">
        <v>0</v>
      </c>
      <c r="AK182" s="13">
        <v>0</v>
      </c>
      <c r="AL182" s="13">
        <v>2.8116699751307699E-2</v>
      </c>
      <c r="AM182" s="13">
        <v>0</v>
      </c>
      <c r="AN182" s="13">
        <v>9.1806573152792392</v>
      </c>
      <c r="AO182" s="13">
        <v>4.4928817222037702</v>
      </c>
      <c r="AP182" s="13">
        <v>0</v>
      </c>
      <c r="AQ182" s="12">
        <v>0</v>
      </c>
      <c r="AR182" s="28">
        <v>3.1240777501452999E-4</v>
      </c>
      <c r="AS182" s="28">
        <v>2.9843329361133801E-4</v>
      </c>
      <c r="AT182" s="28">
        <v>0</v>
      </c>
      <c r="AU182" s="13">
        <v>4.7953051422197204</v>
      </c>
      <c r="AV182" s="13">
        <v>0</v>
      </c>
      <c r="AW182" s="13">
        <v>4.7953051422197204</v>
      </c>
      <c r="AX182" s="13">
        <v>0</v>
      </c>
      <c r="AY182" s="13">
        <v>0</v>
      </c>
      <c r="AZ182" s="13">
        <v>2.8116699751307699E-2</v>
      </c>
      <c r="BA182" s="11">
        <v>9.7330100089190097</v>
      </c>
      <c r="BB182" s="11">
        <v>4.9377048666992902</v>
      </c>
      <c r="BC182" s="54">
        <v>3.1240777501452999E-4</v>
      </c>
      <c r="BD182" s="55">
        <v>3.1240777501452999E-4</v>
      </c>
      <c r="BE182" s="55">
        <v>0</v>
      </c>
      <c r="BF182" s="11">
        <v>4.8920431124538997</v>
      </c>
      <c r="BG182" s="11">
        <v>0</v>
      </c>
      <c r="BH182" s="11">
        <v>4.8920431124538997</v>
      </c>
      <c r="BI182" s="11">
        <v>0</v>
      </c>
      <c r="BJ182" s="11">
        <v>0</v>
      </c>
      <c r="BK182" s="11">
        <v>10.256074381668</v>
      </c>
      <c r="BL182" s="15">
        <v>5.3640312692140597</v>
      </c>
    </row>
    <row r="183" spans="1:64" x14ac:dyDescent="0.35">
      <c r="A183" s="11" t="s">
        <v>350</v>
      </c>
      <c r="B183" t="s">
        <v>1073</v>
      </c>
      <c r="C183" t="s">
        <v>1013</v>
      </c>
      <c r="D183" s="12" t="s">
        <v>351</v>
      </c>
      <c r="E183" s="13">
        <v>152.13217256692599</v>
      </c>
      <c r="F183" s="13">
        <v>28.879109737532499</v>
      </c>
      <c r="G183" s="13">
        <v>0</v>
      </c>
      <c r="H183" s="13">
        <v>2.7141999999999999E-2</v>
      </c>
      <c r="I183" s="13">
        <v>4.2422847736687004</v>
      </c>
      <c r="J183" s="13">
        <v>7.1924290220820098E-4</v>
      </c>
      <c r="K183" s="13">
        <v>1.16403785488959E-3</v>
      </c>
      <c r="L183" s="13">
        <v>0</v>
      </c>
      <c r="M183" s="13">
        <v>0</v>
      </c>
      <c r="N183" s="13">
        <v>9.4714000000000007E-2</v>
      </c>
      <c r="O183" s="13">
        <v>42.261257547347199</v>
      </c>
      <c r="P183" s="13">
        <v>1.1409199999999999E-3</v>
      </c>
      <c r="Q183" s="13">
        <v>7.2271000000000002E-2</v>
      </c>
      <c r="R183" s="13">
        <v>14.734780489525001</v>
      </c>
      <c r="S183" s="13">
        <v>0.80743600000000004</v>
      </c>
      <c r="T183" s="13">
        <v>0.117811</v>
      </c>
      <c r="U183" s="13">
        <v>87.223130942520896</v>
      </c>
      <c r="V183" s="13">
        <v>0</v>
      </c>
      <c r="W183" s="13">
        <v>0.272644</v>
      </c>
      <c r="X183" s="13">
        <v>0.76302999999999999</v>
      </c>
      <c r="Y183" s="13">
        <v>9.8962999999999995E-2</v>
      </c>
      <c r="Z183" s="13">
        <v>0.181002</v>
      </c>
      <c r="AA183" s="13">
        <v>0</v>
      </c>
      <c r="AB183" s="13">
        <v>331.91077325827803</v>
      </c>
      <c r="AC183" s="52">
        <v>1.05200456207824E-2</v>
      </c>
      <c r="AD183" s="28">
        <v>1.28721959514588E-2</v>
      </c>
      <c r="AE183" s="28">
        <v>1.13040957310078E-2</v>
      </c>
      <c r="AF183" s="28">
        <v>1.47843295198695E-2</v>
      </c>
      <c r="AG183" s="13">
        <v>193.151294034622</v>
      </c>
      <c r="AH183" s="13">
        <v>0</v>
      </c>
      <c r="AI183" s="13">
        <v>193.151294034622</v>
      </c>
      <c r="AJ183" s="13">
        <v>0</v>
      </c>
      <c r="AK183" s="13">
        <v>2.21764942798043</v>
      </c>
      <c r="AL183" s="13">
        <v>1.1584976356312899</v>
      </c>
      <c r="AM183" s="13">
        <v>42.261257547347199</v>
      </c>
      <c r="AN183" s="13">
        <v>367.69125706959801</v>
      </c>
      <c r="AO183" s="13">
        <v>132.278705487628</v>
      </c>
      <c r="AP183" s="13">
        <v>0.17139599999999999</v>
      </c>
      <c r="AQ183" s="12">
        <v>0.43132100000000001</v>
      </c>
      <c r="AR183" s="28">
        <v>1.28721959514588E-2</v>
      </c>
      <c r="AS183" s="28">
        <v>1.20881458412333E-2</v>
      </c>
      <c r="AT183" s="28">
        <v>1.47843295198695E-2</v>
      </c>
      <c r="AU183" s="13">
        <v>197.58185414821801</v>
      </c>
      <c r="AV183" s="13">
        <v>0</v>
      </c>
      <c r="AW183" s="13">
        <v>197.58185414821801</v>
      </c>
      <c r="AX183" s="13">
        <v>0</v>
      </c>
      <c r="AY183" s="13">
        <v>3.6960823799673701</v>
      </c>
      <c r="AZ183" s="13">
        <v>1.1584976356312899</v>
      </c>
      <c r="BA183" s="11">
        <v>398.55742426752602</v>
      </c>
      <c r="BB183" s="11">
        <v>200.97557011930701</v>
      </c>
      <c r="BC183" s="54">
        <v>1.28721959514588E-2</v>
      </c>
      <c r="BD183" s="55">
        <v>1.28721959514588E-2</v>
      </c>
      <c r="BE183" s="55">
        <v>1.47843295198695E-2</v>
      </c>
      <c r="BF183" s="11">
        <v>201.567766818743</v>
      </c>
      <c r="BG183" s="11">
        <v>0</v>
      </c>
      <c r="BH183" s="11">
        <v>201.567766818743</v>
      </c>
      <c r="BI183" s="11">
        <v>0</v>
      </c>
      <c r="BJ183" s="11">
        <v>7.39216475993475</v>
      </c>
      <c r="BK183" s="11">
        <v>430.57783164787099</v>
      </c>
      <c r="BL183" s="15">
        <v>229.010064829128</v>
      </c>
    </row>
    <row r="184" spans="1:64" x14ac:dyDescent="0.35">
      <c r="A184" s="11" t="s">
        <v>352</v>
      </c>
      <c r="B184" t="s">
        <v>1074</v>
      </c>
      <c r="C184" t="s">
        <v>898</v>
      </c>
      <c r="D184" s="12" t="s">
        <v>703</v>
      </c>
      <c r="E184" s="13">
        <v>267.61803341195798</v>
      </c>
      <c r="F184" s="13">
        <v>67.232192427143303</v>
      </c>
      <c r="G184" s="13">
        <v>1.4751055473147599E-3</v>
      </c>
      <c r="H184" s="13">
        <v>2.7141999999999999E-2</v>
      </c>
      <c r="I184" s="13">
        <v>4.8203117719896102</v>
      </c>
      <c r="J184" s="13">
        <v>7.1924290220820098E-4</v>
      </c>
      <c r="K184" s="13">
        <v>1.16403785488959E-3</v>
      </c>
      <c r="L184" s="13">
        <v>0</v>
      </c>
      <c r="M184" s="13">
        <v>1.9263516000000001</v>
      </c>
      <c r="N184" s="13">
        <v>0.19797899999999999</v>
      </c>
      <c r="O184" s="13">
        <v>44.411563381451103</v>
      </c>
      <c r="P184" s="13">
        <v>1.1409199999999999E-3</v>
      </c>
      <c r="Q184" s="13">
        <v>6.3454999999999998E-2</v>
      </c>
      <c r="R184" s="13">
        <v>12.937346078314601</v>
      </c>
      <c r="S184" s="13">
        <v>5.8221619999999996</v>
      </c>
      <c r="T184" s="13">
        <v>0.151364</v>
      </c>
      <c r="U184" s="13">
        <v>89.660659421893897</v>
      </c>
      <c r="V184" s="13">
        <v>3.7500000000000001E-4</v>
      </c>
      <c r="W184" s="13">
        <v>0.33151000000000003</v>
      </c>
      <c r="X184" s="13">
        <v>1.35958</v>
      </c>
      <c r="Y184" s="13">
        <v>6.9652000000000006E-2</v>
      </c>
      <c r="Z184" s="13">
        <v>0.15376999999999999</v>
      </c>
      <c r="AA184" s="13">
        <v>0</v>
      </c>
      <c r="AB184" s="13">
        <v>496.78794639905499</v>
      </c>
      <c r="AC184" s="52">
        <v>1.5745894020457198E-2</v>
      </c>
      <c r="AD184" s="28">
        <v>1.6265377630538601E-2</v>
      </c>
      <c r="AE184" s="28">
        <v>1.5919055223817698E-2</v>
      </c>
      <c r="AF184" s="28">
        <v>1.0546224762105099E-2</v>
      </c>
      <c r="AG184" s="13">
        <v>244.067037912384</v>
      </c>
      <c r="AH184" s="13">
        <v>0</v>
      </c>
      <c r="AI184" s="13">
        <v>244.067037912384</v>
      </c>
      <c r="AJ184" s="13">
        <v>0</v>
      </c>
      <c r="AK184" s="13">
        <v>1.5819337143157699</v>
      </c>
      <c r="AL184" s="13">
        <v>1.4638839867484801</v>
      </c>
      <c r="AM184" s="13">
        <v>44.411563381451103</v>
      </c>
      <c r="AN184" s="13">
        <v>515.74504223081794</v>
      </c>
      <c r="AO184" s="13">
        <v>227.266440936983</v>
      </c>
      <c r="AP184" s="13">
        <v>0.33399099999999998</v>
      </c>
      <c r="AQ184" s="12">
        <v>0.16524800000000001</v>
      </c>
      <c r="AR184" s="28">
        <v>1.6265377630538601E-2</v>
      </c>
      <c r="AS184" s="28">
        <v>1.6092216427178101E-2</v>
      </c>
      <c r="AT184" s="28">
        <v>1.0546224762105099E-2</v>
      </c>
      <c r="AU184" s="13">
        <v>249.665518050054</v>
      </c>
      <c r="AV184" s="13">
        <v>0</v>
      </c>
      <c r="AW184" s="13">
        <v>249.665518050054</v>
      </c>
      <c r="AX184" s="13">
        <v>0</v>
      </c>
      <c r="AY184" s="13">
        <v>2.63655619052627</v>
      </c>
      <c r="AZ184" s="13">
        <v>1.4638839867484801</v>
      </c>
      <c r="BA184" s="11">
        <v>527.91007006546602</v>
      </c>
      <c r="BB184" s="11">
        <v>278.24455201541201</v>
      </c>
      <c r="BC184" s="54">
        <v>1.6265377630538601E-2</v>
      </c>
      <c r="BD184" s="55">
        <v>1.6265377630538601E-2</v>
      </c>
      <c r="BE184" s="55">
        <v>1.0546224762105099E-2</v>
      </c>
      <c r="BF184" s="11">
        <v>254.70213923208999</v>
      </c>
      <c r="BG184" s="11">
        <v>0</v>
      </c>
      <c r="BH184" s="11">
        <v>254.70213923208999</v>
      </c>
      <c r="BI184" s="11">
        <v>0</v>
      </c>
      <c r="BJ184" s="11">
        <v>5.2731123810525498</v>
      </c>
      <c r="BK184" s="11">
        <v>539.75049202420303</v>
      </c>
      <c r="BL184" s="15">
        <v>285.04835279211301</v>
      </c>
    </row>
    <row r="185" spans="1:64" x14ac:dyDescent="0.35">
      <c r="A185" s="11" t="s">
        <v>353</v>
      </c>
      <c r="B185" t="s">
        <v>1075</v>
      </c>
      <c r="C185" t="s">
        <v>903</v>
      </c>
      <c r="D185" s="12" t="s">
        <v>354</v>
      </c>
      <c r="E185" s="13">
        <v>65.253030108638598</v>
      </c>
      <c r="F185" s="13">
        <v>13.832798523998401</v>
      </c>
      <c r="G185" s="13">
        <v>0</v>
      </c>
      <c r="H185" s="13">
        <v>2.7141999999999999E-2</v>
      </c>
      <c r="I185" s="13">
        <v>1.8047252426463201</v>
      </c>
      <c r="J185" s="13">
        <v>7.1924290220820098E-4</v>
      </c>
      <c r="K185" s="13">
        <v>1.16403785488959E-3</v>
      </c>
      <c r="L185" s="13">
        <v>0</v>
      </c>
      <c r="M185" s="13">
        <v>3.23332248</v>
      </c>
      <c r="N185" s="13">
        <v>8.6821999999999996E-2</v>
      </c>
      <c r="O185" s="13">
        <v>9.2289336341217698</v>
      </c>
      <c r="P185" s="13">
        <v>1.2941199999999999E-3</v>
      </c>
      <c r="Q185" s="13">
        <v>1.6912E-2</v>
      </c>
      <c r="R185" s="13">
        <v>3.4480456088991698</v>
      </c>
      <c r="S185" s="13">
        <v>0.26210299999999997</v>
      </c>
      <c r="T185" s="13">
        <v>7.6427999999999996E-2</v>
      </c>
      <c r="U185" s="13">
        <v>19.504335003437099</v>
      </c>
      <c r="V185" s="13">
        <v>0</v>
      </c>
      <c r="W185" s="13">
        <v>0.18279500000000001</v>
      </c>
      <c r="X185" s="13">
        <v>0.545682</v>
      </c>
      <c r="Y185" s="13">
        <v>0.03</v>
      </c>
      <c r="Z185" s="13">
        <v>0.12</v>
      </c>
      <c r="AA185" s="13">
        <v>0</v>
      </c>
      <c r="AB185" s="13">
        <v>117.656252002499</v>
      </c>
      <c r="AC185" s="52">
        <v>3.7291622880628499E-3</v>
      </c>
      <c r="AD185" s="28">
        <v>6.1501312847053397E-3</v>
      </c>
      <c r="AE185" s="28">
        <v>4.53615195361035E-3</v>
      </c>
      <c r="AF185" s="28">
        <v>3.47101529039526E-3</v>
      </c>
      <c r="AG185" s="13">
        <v>92.284628093237401</v>
      </c>
      <c r="AH185" s="13">
        <v>0</v>
      </c>
      <c r="AI185" s="13">
        <v>92.284628093237401</v>
      </c>
      <c r="AJ185" s="13">
        <v>0</v>
      </c>
      <c r="AK185" s="13">
        <v>0.52065229355928899</v>
      </c>
      <c r="AL185" s="13">
        <v>0.55351181562348095</v>
      </c>
      <c r="AM185" s="13">
        <v>9.2289336341217698</v>
      </c>
      <c r="AN185" s="13">
        <v>147.03517535761301</v>
      </c>
      <c r="AO185" s="13">
        <v>45.521613630253697</v>
      </c>
      <c r="AP185" s="13">
        <v>0</v>
      </c>
      <c r="AQ185" s="12">
        <v>9.0729999999999995E-3</v>
      </c>
      <c r="AR185" s="28">
        <v>6.1501312847053397E-3</v>
      </c>
      <c r="AS185" s="28">
        <v>5.34314161915785E-3</v>
      </c>
      <c r="AT185" s="28">
        <v>3.47101529039526E-3</v>
      </c>
      <c r="AU185" s="13">
        <v>94.401479519843207</v>
      </c>
      <c r="AV185" s="13">
        <v>0</v>
      </c>
      <c r="AW185" s="13">
        <v>94.401479519843207</v>
      </c>
      <c r="AX185" s="13">
        <v>0</v>
      </c>
      <c r="AY185" s="13">
        <v>0.86775382259881495</v>
      </c>
      <c r="AZ185" s="13">
        <v>0.55351181562348095</v>
      </c>
      <c r="BA185" s="11">
        <v>175.186486024488</v>
      </c>
      <c r="BB185" s="11">
        <v>80.785006504645196</v>
      </c>
      <c r="BC185" s="54">
        <v>6.1501312847053397E-3</v>
      </c>
      <c r="BD185" s="55">
        <v>6.1501312847053397E-3</v>
      </c>
      <c r="BE185" s="55">
        <v>3.47101529039526E-3</v>
      </c>
      <c r="BF185" s="11">
        <v>96.305885442930403</v>
      </c>
      <c r="BG185" s="11">
        <v>0</v>
      </c>
      <c r="BH185" s="11">
        <v>96.305885442930403</v>
      </c>
      <c r="BI185" s="11">
        <v>0</v>
      </c>
      <c r="BJ185" s="11">
        <v>1.7355076451976299</v>
      </c>
      <c r="BK185" s="11">
        <v>203.64801889998401</v>
      </c>
      <c r="BL185" s="15">
        <v>107.342133457053</v>
      </c>
    </row>
    <row r="186" spans="1:64" x14ac:dyDescent="0.35">
      <c r="A186" s="11" t="s">
        <v>355</v>
      </c>
      <c r="B186" t="s">
        <v>1076</v>
      </c>
      <c r="C186" t="s">
        <v>886</v>
      </c>
      <c r="D186" s="12" t="s">
        <v>356</v>
      </c>
      <c r="E186" s="13">
        <v>9.9456479905257194</v>
      </c>
      <c r="F186" s="13">
        <v>0.27563598310147802</v>
      </c>
      <c r="G186" s="13">
        <v>1.4751055473147599E-3</v>
      </c>
      <c r="H186" s="13">
        <v>2.7141999999999999E-2</v>
      </c>
      <c r="I186" s="13">
        <v>0.21203520026273801</v>
      </c>
      <c r="J186" s="13">
        <v>7.1924290220820098E-4</v>
      </c>
      <c r="K186" s="13">
        <v>1.16403785488959E-3</v>
      </c>
      <c r="L186" s="13">
        <v>2.9568942812963099</v>
      </c>
      <c r="M186" s="13">
        <v>0.86529761999999999</v>
      </c>
      <c r="N186" s="13">
        <v>0</v>
      </c>
      <c r="O186" s="13">
        <v>0</v>
      </c>
      <c r="P186" s="13">
        <v>9.4799000000000001E-4</v>
      </c>
      <c r="Q186" s="13">
        <v>0</v>
      </c>
      <c r="R186" s="13">
        <v>0</v>
      </c>
      <c r="S186" s="13">
        <v>1.0362720000000001</v>
      </c>
      <c r="T186" s="13">
        <v>0</v>
      </c>
      <c r="U186" s="13">
        <v>0</v>
      </c>
      <c r="V186" s="13">
        <v>0</v>
      </c>
      <c r="W186" s="13">
        <v>0</v>
      </c>
      <c r="X186" s="13">
        <v>0</v>
      </c>
      <c r="Y186" s="13">
        <v>0</v>
      </c>
      <c r="Z186" s="13">
        <v>0</v>
      </c>
      <c r="AA186" s="13">
        <v>0</v>
      </c>
      <c r="AB186" s="13">
        <v>15.323231451490701</v>
      </c>
      <c r="AC186" s="52">
        <v>4.85675991607689E-4</v>
      </c>
      <c r="AD186" s="28">
        <v>4.12295888526055E-4</v>
      </c>
      <c r="AE186" s="28">
        <v>4.6121595724714403E-4</v>
      </c>
      <c r="AF186" s="28">
        <v>0</v>
      </c>
      <c r="AG186" s="13">
        <v>6.18662772803245</v>
      </c>
      <c r="AH186" s="13">
        <v>0</v>
      </c>
      <c r="AI186" s="13">
        <v>6.18662772803245</v>
      </c>
      <c r="AJ186" s="13">
        <v>0</v>
      </c>
      <c r="AK186" s="13">
        <v>0</v>
      </c>
      <c r="AL186" s="13">
        <v>3.7106629967344998E-2</v>
      </c>
      <c r="AM186" s="13">
        <v>0</v>
      </c>
      <c r="AN186" s="13">
        <v>14.8768570615527</v>
      </c>
      <c r="AO186" s="13">
        <v>8.6902293335202199</v>
      </c>
      <c r="AP186" s="13">
        <v>0</v>
      </c>
      <c r="AQ186" s="12">
        <v>0</v>
      </c>
      <c r="AR186" s="28">
        <v>4.12295888526055E-4</v>
      </c>
      <c r="AS186" s="28">
        <v>4.3675592288659997E-4</v>
      </c>
      <c r="AT186" s="28">
        <v>0</v>
      </c>
      <c r="AU186" s="13">
        <v>6.3285383799205697</v>
      </c>
      <c r="AV186" s="13">
        <v>0</v>
      </c>
      <c r="AW186" s="13">
        <v>6.3285383799205697</v>
      </c>
      <c r="AX186" s="13">
        <v>0</v>
      </c>
      <c r="AY186" s="13">
        <v>0</v>
      </c>
      <c r="AZ186" s="13">
        <v>3.7106629967344998E-2</v>
      </c>
      <c r="BA186" s="11">
        <v>14.2401788893303</v>
      </c>
      <c r="BB186" s="11">
        <v>7.9116405094097697</v>
      </c>
      <c r="BC186" s="54">
        <v>4.12295888526055E-4</v>
      </c>
      <c r="BD186" s="55">
        <v>4.12295888526055E-4</v>
      </c>
      <c r="BE186" s="55">
        <v>0</v>
      </c>
      <c r="BF186" s="11">
        <v>6.4562069931298796</v>
      </c>
      <c r="BG186" s="11">
        <v>0</v>
      </c>
      <c r="BH186" s="11">
        <v>6.4562069931298796</v>
      </c>
      <c r="BI186" s="11">
        <v>0</v>
      </c>
      <c r="BJ186" s="11">
        <v>0</v>
      </c>
      <c r="BK186" s="11">
        <v>13.535313901142301</v>
      </c>
      <c r="BL186" s="15">
        <v>7.0791069080124496</v>
      </c>
    </row>
    <row r="187" spans="1:64" x14ac:dyDescent="0.35">
      <c r="A187" s="11" t="s">
        <v>357</v>
      </c>
      <c r="B187" t="s">
        <v>1077</v>
      </c>
      <c r="C187" t="s">
        <v>886</v>
      </c>
      <c r="D187" s="12" t="s">
        <v>358</v>
      </c>
      <c r="E187" s="13">
        <v>3.80715834738576</v>
      </c>
      <c r="F187" s="13">
        <v>0.100773340578088</v>
      </c>
      <c r="G187" s="13">
        <v>1.4751055473147599E-3</v>
      </c>
      <c r="H187" s="13">
        <v>2.7141999999999999E-2</v>
      </c>
      <c r="I187" s="13">
        <v>9.3016511764035595E-2</v>
      </c>
      <c r="J187" s="13">
        <v>7.1924290220820098E-4</v>
      </c>
      <c r="K187" s="13">
        <v>1.16403785488959E-3</v>
      </c>
      <c r="L187" s="13">
        <v>0.44330591814297698</v>
      </c>
      <c r="M187" s="13">
        <v>0.15132515999999999</v>
      </c>
      <c r="N187" s="13">
        <v>0</v>
      </c>
      <c r="O187" s="13">
        <v>0</v>
      </c>
      <c r="P187" s="13">
        <v>8.4141000000000001E-4</v>
      </c>
      <c r="Q187" s="13">
        <v>0</v>
      </c>
      <c r="R187" s="13">
        <v>0</v>
      </c>
      <c r="S187" s="13">
        <v>0.58707299999999996</v>
      </c>
      <c r="T187" s="13">
        <v>0</v>
      </c>
      <c r="U187" s="13">
        <v>0</v>
      </c>
      <c r="V187" s="13">
        <v>0</v>
      </c>
      <c r="W187" s="13">
        <v>0</v>
      </c>
      <c r="X187" s="13">
        <v>0</v>
      </c>
      <c r="Y187" s="13">
        <v>0</v>
      </c>
      <c r="Z187" s="13">
        <v>0</v>
      </c>
      <c r="AA187" s="13">
        <v>0</v>
      </c>
      <c r="AB187" s="13">
        <v>5.2139940741752699</v>
      </c>
      <c r="AC187" s="52">
        <v>1.6525964188613399E-4</v>
      </c>
      <c r="AD187" s="28">
        <v>1.04617564267792E-4</v>
      </c>
      <c r="AE187" s="28">
        <v>1.4504561601335299E-4</v>
      </c>
      <c r="AF187" s="28">
        <v>0</v>
      </c>
      <c r="AG187" s="13">
        <v>1.56981901093452</v>
      </c>
      <c r="AH187" s="13">
        <v>0</v>
      </c>
      <c r="AI187" s="13">
        <v>1.56981901093452</v>
      </c>
      <c r="AJ187" s="13">
        <v>0</v>
      </c>
      <c r="AK187" s="13">
        <v>0</v>
      </c>
      <c r="AL187" s="13">
        <v>9.4155807841013097E-3</v>
      </c>
      <c r="AM187" s="13">
        <v>0</v>
      </c>
      <c r="AN187" s="13">
        <v>4.67629821789183</v>
      </c>
      <c r="AO187" s="13">
        <v>3.1064792069573102</v>
      </c>
      <c r="AP187" s="13">
        <v>0</v>
      </c>
      <c r="AQ187" s="12">
        <v>0</v>
      </c>
      <c r="AR187" s="28">
        <v>1.04617564267792E-4</v>
      </c>
      <c r="AS187" s="28">
        <v>1.2483159014057299E-4</v>
      </c>
      <c r="AT187" s="28">
        <v>0</v>
      </c>
      <c r="AU187" s="13">
        <v>1.60582797235605</v>
      </c>
      <c r="AV187" s="13">
        <v>0</v>
      </c>
      <c r="AW187" s="13">
        <v>1.60582797235605</v>
      </c>
      <c r="AX187" s="13">
        <v>0</v>
      </c>
      <c r="AY187" s="13">
        <v>0</v>
      </c>
      <c r="AZ187" s="13">
        <v>9.4155807841013097E-3</v>
      </c>
      <c r="BA187" s="11">
        <v>4.0688730537353797</v>
      </c>
      <c r="BB187" s="11">
        <v>2.4630450813793301</v>
      </c>
      <c r="BC187" s="54">
        <v>1.04617564267792E-4</v>
      </c>
      <c r="BD187" s="55">
        <v>1.04617564267792E-4</v>
      </c>
      <c r="BE187" s="55">
        <v>0</v>
      </c>
      <c r="BF187" s="11">
        <v>1.6382231034235799</v>
      </c>
      <c r="BG187" s="11">
        <v>0</v>
      </c>
      <c r="BH187" s="11">
        <v>1.6382231034235799</v>
      </c>
      <c r="BI187" s="11">
        <v>0</v>
      </c>
      <c r="BJ187" s="11">
        <v>0</v>
      </c>
      <c r="BK187" s="11">
        <v>3.4345032568715799</v>
      </c>
      <c r="BL187" s="15">
        <v>1.79628015344801</v>
      </c>
    </row>
    <row r="188" spans="1:64" x14ac:dyDescent="0.35">
      <c r="A188" s="11" t="s">
        <v>359</v>
      </c>
      <c r="B188" t="s">
        <v>1078</v>
      </c>
      <c r="C188" t="s">
        <v>886</v>
      </c>
      <c r="D188" s="12" t="s">
        <v>360</v>
      </c>
      <c r="E188" s="13">
        <v>4.2469568243882998</v>
      </c>
      <c r="F188" s="13">
        <v>0.12615393265140901</v>
      </c>
      <c r="G188" s="13">
        <v>0</v>
      </c>
      <c r="H188" s="13">
        <v>2.7141999999999999E-2</v>
      </c>
      <c r="I188" s="13">
        <v>6.55799340611741E-2</v>
      </c>
      <c r="J188" s="13">
        <v>7.1924290220820098E-4</v>
      </c>
      <c r="K188" s="13">
        <v>1.16403785488959E-3</v>
      </c>
      <c r="L188" s="13">
        <v>1.1994273703339899</v>
      </c>
      <c r="M188" s="13">
        <v>0.18388509</v>
      </c>
      <c r="N188" s="13">
        <v>0</v>
      </c>
      <c r="O188" s="13">
        <v>0</v>
      </c>
      <c r="P188" s="13">
        <v>9.4799000000000001E-4</v>
      </c>
      <c r="Q188" s="13">
        <v>0</v>
      </c>
      <c r="R188" s="13">
        <v>0</v>
      </c>
      <c r="S188" s="13">
        <v>0.534744</v>
      </c>
      <c r="T188" s="13">
        <v>0</v>
      </c>
      <c r="U188" s="13">
        <v>0</v>
      </c>
      <c r="V188" s="13">
        <v>0</v>
      </c>
      <c r="W188" s="13">
        <v>0</v>
      </c>
      <c r="X188" s="13">
        <v>0</v>
      </c>
      <c r="Y188" s="13">
        <v>0</v>
      </c>
      <c r="Z188" s="13">
        <v>0</v>
      </c>
      <c r="AA188" s="13">
        <v>0</v>
      </c>
      <c r="AB188" s="13">
        <v>6.3867204221919698</v>
      </c>
      <c r="AC188" s="52">
        <v>2.0242967575011099E-4</v>
      </c>
      <c r="AD188" s="28">
        <v>1.1005649233283299E-4</v>
      </c>
      <c r="AE188" s="28">
        <v>1.71638614611018E-4</v>
      </c>
      <c r="AF188" s="28">
        <v>0</v>
      </c>
      <c r="AG188" s="13">
        <v>1.65143181405571</v>
      </c>
      <c r="AH188" s="13">
        <v>0</v>
      </c>
      <c r="AI188" s="13">
        <v>1.65143181405571</v>
      </c>
      <c r="AJ188" s="13">
        <v>0</v>
      </c>
      <c r="AK188" s="13">
        <v>0</v>
      </c>
      <c r="AL188" s="13">
        <v>9.9050843099549608E-3</v>
      </c>
      <c r="AM188" s="13">
        <v>0</v>
      </c>
      <c r="AN188" s="13">
        <v>5.5324247743338404</v>
      </c>
      <c r="AO188" s="13">
        <v>3.8809929602781299</v>
      </c>
      <c r="AP188" s="13">
        <v>0</v>
      </c>
      <c r="AQ188" s="12">
        <v>0</v>
      </c>
      <c r="AR188" s="28">
        <v>1.1005649233283299E-4</v>
      </c>
      <c r="AS188" s="28">
        <v>1.4084755347192599E-4</v>
      </c>
      <c r="AT188" s="28">
        <v>0</v>
      </c>
      <c r="AU188" s="13">
        <v>1.68931283350343</v>
      </c>
      <c r="AV188" s="13">
        <v>0</v>
      </c>
      <c r="AW188" s="13">
        <v>1.68931283350343</v>
      </c>
      <c r="AX188" s="13">
        <v>0</v>
      </c>
      <c r="AY188" s="13">
        <v>0</v>
      </c>
      <c r="AZ188" s="13">
        <v>9.9050843099549608E-3</v>
      </c>
      <c r="BA188" s="11">
        <v>4.59019323769044</v>
      </c>
      <c r="BB188" s="11">
        <v>2.9008804041870002</v>
      </c>
      <c r="BC188" s="54">
        <v>1.1005649233283299E-4</v>
      </c>
      <c r="BD188" s="55">
        <v>1.1005649233283299E-4</v>
      </c>
      <c r="BE188" s="55">
        <v>0</v>
      </c>
      <c r="BF188" s="11">
        <v>1.7233921443620599</v>
      </c>
      <c r="BG188" s="11">
        <v>0</v>
      </c>
      <c r="BH188" s="11">
        <v>1.7233921443620599</v>
      </c>
      <c r="BI188" s="11">
        <v>0</v>
      </c>
      <c r="BJ188" s="11">
        <v>0</v>
      </c>
      <c r="BK188" s="11">
        <v>3.6130585146240599</v>
      </c>
      <c r="BL188" s="15">
        <v>1.889666370262</v>
      </c>
    </row>
    <row r="189" spans="1:64" x14ac:dyDescent="0.35">
      <c r="A189" s="11" t="s">
        <v>361</v>
      </c>
      <c r="B189" t="s">
        <v>1079</v>
      </c>
      <c r="C189" t="s">
        <v>898</v>
      </c>
      <c r="D189" s="12" t="s">
        <v>704</v>
      </c>
      <c r="E189" s="13">
        <v>269.65682792159402</v>
      </c>
      <c r="F189" s="13">
        <v>73.015525973032993</v>
      </c>
      <c r="G189" s="13">
        <v>0</v>
      </c>
      <c r="H189" s="13">
        <v>4.4177000000000001E-2</v>
      </c>
      <c r="I189" s="13">
        <v>5.5126297903120198</v>
      </c>
      <c r="J189" s="13">
        <v>7.1924290220820098E-4</v>
      </c>
      <c r="K189" s="13">
        <v>1.16403785488959E-3</v>
      </c>
      <c r="L189" s="13">
        <v>0</v>
      </c>
      <c r="M189" s="13">
        <v>4.8059987700000004</v>
      </c>
      <c r="N189" s="13">
        <v>0.23941699999999999</v>
      </c>
      <c r="O189" s="13">
        <v>39.167984130566097</v>
      </c>
      <c r="P189" s="13">
        <v>1.25665E-3</v>
      </c>
      <c r="Q189" s="13">
        <v>5.7209000000000003E-2</v>
      </c>
      <c r="R189" s="13">
        <v>11.6639676864918</v>
      </c>
      <c r="S189" s="13">
        <v>5.7891870000000001</v>
      </c>
      <c r="T189" s="13">
        <v>0.190883</v>
      </c>
      <c r="U189" s="13">
        <v>77.720704676091302</v>
      </c>
      <c r="V189" s="13">
        <v>0</v>
      </c>
      <c r="W189" s="13">
        <v>0.51740299999999995</v>
      </c>
      <c r="X189" s="13">
        <v>1.743406</v>
      </c>
      <c r="Y189" s="13">
        <v>6.5229999999999996E-2</v>
      </c>
      <c r="Z189" s="13">
        <v>0.15910199999999999</v>
      </c>
      <c r="AA189" s="13">
        <v>0</v>
      </c>
      <c r="AB189" s="13">
        <v>490.35279287884498</v>
      </c>
      <c r="AC189" s="52">
        <v>1.55419292381611E-2</v>
      </c>
      <c r="AD189" s="28">
        <v>2.00874079326324E-2</v>
      </c>
      <c r="AE189" s="28">
        <v>1.7057088802984899E-2</v>
      </c>
      <c r="AF189" s="28">
        <v>1.01035546395909E-2</v>
      </c>
      <c r="AG189" s="13">
        <v>301.417788434893</v>
      </c>
      <c r="AH189" s="13">
        <v>0</v>
      </c>
      <c r="AI189" s="13">
        <v>301.417788434893</v>
      </c>
      <c r="AJ189" s="13">
        <v>0</v>
      </c>
      <c r="AK189" s="13">
        <v>1.51553319593864</v>
      </c>
      <c r="AL189" s="13">
        <v>1.80786671393692</v>
      </c>
      <c r="AM189" s="13">
        <v>39.167984130566097</v>
      </c>
      <c r="AN189" s="13">
        <v>552.24034923487295</v>
      </c>
      <c r="AO189" s="13">
        <v>211.65457666941401</v>
      </c>
      <c r="AP189" s="13">
        <v>5.2125999999999999E-2</v>
      </c>
      <c r="AQ189" s="12">
        <v>4.8293999999999997E-2</v>
      </c>
      <c r="AR189" s="28">
        <v>2.00874079326324E-2</v>
      </c>
      <c r="AS189" s="28">
        <v>1.85722483678087E-2</v>
      </c>
      <c r="AT189" s="28">
        <v>1.01035546395909E-2</v>
      </c>
      <c r="AU189" s="13">
        <v>308.33179663578301</v>
      </c>
      <c r="AV189" s="13">
        <v>0</v>
      </c>
      <c r="AW189" s="13">
        <v>308.33179663578301</v>
      </c>
      <c r="AX189" s="13">
        <v>0</v>
      </c>
      <c r="AY189" s="13">
        <v>2.5258886598977299</v>
      </c>
      <c r="AZ189" s="13">
        <v>1.80786671393692</v>
      </c>
      <c r="BA189" s="11">
        <v>608.39389695799298</v>
      </c>
      <c r="BB189" s="11">
        <v>300.06210032220997</v>
      </c>
      <c r="BC189" s="54">
        <v>2.00874079326324E-2</v>
      </c>
      <c r="BD189" s="55">
        <v>2.00874079326324E-2</v>
      </c>
      <c r="BE189" s="55">
        <v>1.01035546395909E-2</v>
      </c>
      <c r="BF189" s="11">
        <v>314.55192054460298</v>
      </c>
      <c r="BG189" s="11">
        <v>0</v>
      </c>
      <c r="BH189" s="11">
        <v>314.55192054460298</v>
      </c>
      <c r="BI189" s="11">
        <v>0</v>
      </c>
      <c r="BJ189" s="11">
        <v>5.0517773197954501</v>
      </c>
      <c r="BK189" s="11">
        <v>664.60425443458303</v>
      </c>
      <c r="BL189" s="15">
        <v>350.05233388998101</v>
      </c>
    </row>
    <row r="190" spans="1:64" x14ac:dyDescent="0.35">
      <c r="A190" s="11" t="s">
        <v>362</v>
      </c>
      <c r="B190" t="s">
        <v>1080</v>
      </c>
      <c r="C190" t="s">
        <v>886</v>
      </c>
      <c r="D190" s="12" t="s">
        <v>363</v>
      </c>
      <c r="E190" s="13">
        <v>6.8187952074381997</v>
      </c>
      <c r="F190" s="13">
        <v>0.49522891427710902</v>
      </c>
      <c r="G190" s="13">
        <v>0</v>
      </c>
      <c r="H190" s="13">
        <v>2.7141999999999999E-2</v>
      </c>
      <c r="I190" s="13">
        <v>0.12400250002594999</v>
      </c>
      <c r="J190" s="13">
        <v>7.1924290220820098E-4</v>
      </c>
      <c r="K190" s="13">
        <v>1.16403785488959E-3</v>
      </c>
      <c r="L190" s="13">
        <v>0</v>
      </c>
      <c r="M190" s="13">
        <v>0.29433375000000001</v>
      </c>
      <c r="N190" s="13">
        <v>0</v>
      </c>
      <c r="O190" s="13">
        <v>0</v>
      </c>
      <c r="P190" s="13">
        <v>9.9460999999999994E-4</v>
      </c>
      <c r="Q190" s="13">
        <v>0</v>
      </c>
      <c r="R190" s="13">
        <v>0</v>
      </c>
      <c r="S190" s="13">
        <v>0.34125</v>
      </c>
      <c r="T190" s="13">
        <v>0</v>
      </c>
      <c r="U190" s="13">
        <v>0</v>
      </c>
      <c r="V190" s="13">
        <v>0</v>
      </c>
      <c r="W190" s="13">
        <v>0</v>
      </c>
      <c r="X190" s="13">
        <v>0</v>
      </c>
      <c r="Y190" s="13">
        <v>0</v>
      </c>
      <c r="Z190" s="13">
        <v>0</v>
      </c>
      <c r="AA190" s="13">
        <v>0</v>
      </c>
      <c r="AB190" s="13">
        <v>8.1036302624983598</v>
      </c>
      <c r="AC190" s="52">
        <v>2.5684782454800598E-4</v>
      </c>
      <c r="AD190" s="28">
        <v>2.7229270916111502E-4</v>
      </c>
      <c r="AE190" s="28">
        <v>2.61996119419042E-4</v>
      </c>
      <c r="AF190" s="28">
        <v>0</v>
      </c>
      <c r="AG190" s="13">
        <v>4.0858365836718002</v>
      </c>
      <c r="AH190" s="13">
        <v>0</v>
      </c>
      <c r="AI190" s="13">
        <v>4.0858365836718002</v>
      </c>
      <c r="AJ190" s="13">
        <v>0</v>
      </c>
      <c r="AK190" s="13">
        <v>0</v>
      </c>
      <c r="AL190" s="13">
        <v>2.4506343824500301E-2</v>
      </c>
      <c r="AM190" s="13">
        <v>0</v>
      </c>
      <c r="AN190" s="13">
        <v>8.4543036332080401</v>
      </c>
      <c r="AO190" s="13">
        <v>4.3684670495362496</v>
      </c>
      <c r="AP190" s="13">
        <v>0</v>
      </c>
      <c r="AQ190" s="12">
        <v>0</v>
      </c>
      <c r="AR190" s="28">
        <v>2.7229270916111502E-4</v>
      </c>
      <c r="AS190" s="28">
        <v>2.67144414290079E-4</v>
      </c>
      <c r="AT190" s="28">
        <v>0</v>
      </c>
      <c r="AU190" s="13">
        <v>4.1795586821374799</v>
      </c>
      <c r="AV190" s="13">
        <v>0</v>
      </c>
      <c r="AW190" s="13">
        <v>4.1795586821374799</v>
      </c>
      <c r="AX190" s="13">
        <v>0</v>
      </c>
      <c r="AY190" s="13">
        <v>0</v>
      </c>
      <c r="AZ190" s="13">
        <v>2.4506343824500301E-2</v>
      </c>
      <c r="BA190" s="11">
        <v>8.7119017997811294</v>
      </c>
      <c r="BB190" s="11">
        <v>4.5323431176436397</v>
      </c>
      <c r="BC190" s="54">
        <v>2.7229270916111502E-4</v>
      </c>
      <c r="BD190" s="55">
        <v>2.7229270916111502E-4</v>
      </c>
      <c r="BE190" s="55">
        <v>0</v>
      </c>
      <c r="BF190" s="11">
        <v>4.2638749063178496</v>
      </c>
      <c r="BG190" s="11">
        <v>0</v>
      </c>
      <c r="BH190" s="11">
        <v>4.2638749063178496</v>
      </c>
      <c r="BI190" s="11">
        <v>0</v>
      </c>
      <c r="BJ190" s="11">
        <v>0</v>
      </c>
      <c r="BK190" s="11">
        <v>8.9391318081388693</v>
      </c>
      <c r="BL190" s="15">
        <v>4.6752569018210197</v>
      </c>
    </row>
    <row r="191" spans="1:64" x14ac:dyDescent="0.35">
      <c r="A191" s="11" t="s">
        <v>364</v>
      </c>
      <c r="B191" t="s">
        <v>1081</v>
      </c>
      <c r="C191" t="s">
        <v>903</v>
      </c>
      <c r="D191" s="12" t="s">
        <v>365</v>
      </c>
      <c r="E191" s="13">
        <v>73.887136755907406</v>
      </c>
      <c r="F191" s="13">
        <v>8.0508802412951095</v>
      </c>
      <c r="G191" s="13">
        <v>0</v>
      </c>
      <c r="H191" s="13">
        <v>2.7141999999999999E-2</v>
      </c>
      <c r="I191" s="13">
        <v>2.06261736365756</v>
      </c>
      <c r="J191" s="13">
        <v>7.1924290220820098E-4</v>
      </c>
      <c r="K191" s="13">
        <v>1.16403785488959E-3</v>
      </c>
      <c r="L191" s="13">
        <v>0</v>
      </c>
      <c r="M191" s="13">
        <v>1.6153969500000001</v>
      </c>
      <c r="N191" s="13">
        <v>5.7551999999999999E-2</v>
      </c>
      <c r="O191" s="13">
        <v>9.0150117040551603</v>
      </c>
      <c r="P191" s="13">
        <v>1.1875500000000001E-3</v>
      </c>
      <c r="Q191" s="13">
        <v>2.1413000000000001E-2</v>
      </c>
      <c r="R191" s="13">
        <v>4.3656868240376303</v>
      </c>
      <c r="S191" s="13">
        <v>1.3109960000000001</v>
      </c>
      <c r="T191" s="13">
        <v>4.9584999999999997E-2</v>
      </c>
      <c r="U191" s="13">
        <v>21.869916968506001</v>
      </c>
      <c r="V191" s="13">
        <v>0</v>
      </c>
      <c r="W191" s="13">
        <v>0.16420599999999999</v>
      </c>
      <c r="X191" s="13">
        <v>0.44394400000000001</v>
      </c>
      <c r="Y191" s="13">
        <v>0.03</v>
      </c>
      <c r="Z191" s="13">
        <v>0.12</v>
      </c>
      <c r="AA191" s="13">
        <v>0</v>
      </c>
      <c r="AB191" s="13">
        <v>123.09455563821599</v>
      </c>
      <c r="AC191" s="52">
        <v>3.9015315118328098E-3</v>
      </c>
      <c r="AD191" s="28">
        <v>4.6213077570818901E-3</v>
      </c>
      <c r="AE191" s="28">
        <v>4.1414569269158296E-3</v>
      </c>
      <c r="AF191" s="28">
        <v>4.4660214602846599E-3</v>
      </c>
      <c r="AG191" s="13">
        <v>69.344156721872096</v>
      </c>
      <c r="AH191" s="13">
        <v>0</v>
      </c>
      <c r="AI191" s="13">
        <v>69.344156721872096</v>
      </c>
      <c r="AJ191" s="13">
        <v>0</v>
      </c>
      <c r="AK191" s="13">
        <v>0.66990321904269901</v>
      </c>
      <c r="AL191" s="13">
        <v>0.41591769813737001</v>
      </c>
      <c r="AM191" s="13">
        <v>9.0150117040551603</v>
      </c>
      <c r="AN191" s="13">
        <v>134.46732499273</v>
      </c>
      <c r="AO191" s="13">
        <v>56.108156566802897</v>
      </c>
      <c r="AP191" s="13">
        <v>7.8830999999999998E-2</v>
      </c>
      <c r="AQ191" s="12">
        <v>5.0155999999999999E-2</v>
      </c>
      <c r="AR191" s="28">
        <v>4.6213077570818901E-3</v>
      </c>
      <c r="AS191" s="28">
        <v>4.3813823419988603E-3</v>
      </c>
      <c r="AT191" s="28">
        <v>4.4660214602846599E-3</v>
      </c>
      <c r="AU191" s="13">
        <v>70.934792997018107</v>
      </c>
      <c r="AV191" s="13">
        <v>0</v>
      </c>
      <c r="AW191" s="13">
        <v>70.934792997018107</v>
      </c>
      <c r="AX191" s="13">
        <v>0</v>
      </c>
      <c r="AY191" s="13">
        <v>1.11650536507116</v>
      </c>
      <c r="AZ191" s="13">
        <v>0.41591769813737001</v>
      </c>
      <c r="BA191" s="11">
        <v>144.14165300536101</v>
      </c>
      <c r="BB191" s="11">
        <v>73.206860008343298</v>
      </c>
      <c r="BC191" s="54">
        <v>4.6213077570818901E-3</v>
      </c>
      <c r="BD191" s="55">
        <v>4.6213077570818901E-3</v>
      </c>
      <c r="BE191" s="55">
        <v>4.4660214602846599E-3</v>
      </c>
      <c r="BF191" s="11">
        <v>72.365794297247703</v>
      </c>
      <c r="BG191" s="11">
        <v>0</v>
      </c>
      <c r="BH191" s="11">
        <v>72.365794297247703</v>
      </c>
      <c r="BI191" s="11">
        <v>0</v>
      </c>
      <c r="BJ191" s="11">
        <v>2.2330107301423299</v>
      </c>
      <c r="BK191" s="11">
        <v>154.075494921455</v>
      </c>
      <c r="BL191" s="15">
        <v>81.709700624207201</v>
      </c>
    </row>
    <row r="192" spans="1:64" x14ac:dyDescent="0.35">
      <c r="A192" s="11" t="s">
        <v>366</v>
      </c>
      <c r="B192" t="s">
        <v>1082</v>
      </c>
      <c r="C192" t="s">
        <v>886</v>
      </c>
      <c r="D192" s="12" t="s">
        <v>367</v>
      </c>
      <c r="E192" s="13">
        <v>3.4392158279959499</v>
      </c>
      <c r="F192" s="13">
        <v>6.6356287921336396E-2</v>
      </c>
      <c r="G192" s="13">
        <v>0</v>
      </c>
      <c r="H192" s="13">
        <v>2.7141999999999999E-2</v>
      </c>
      <c r="I192" s="13">
        <v>9.9105397506575196E-2</v>
      </c>
      <c r="J192" s="13">
        <v>7.1924290220820098E-4</v>
      </c>
      <c r="K192" s="13">
        <v>1.16403785488959E-3</v>
      </c>
      <c r="L192" s="13">
        <v>0.16758552690231299</v>
      </c>
      <c r="M192" s="13">
        <v>0.13064517</v>
      </c>
      <c r="N192" s="13">
        <v>0</v>
      </c>
      <c r="O192" s="13">
        <v>0</v>
      </c>
      <c r="P192" s="13">
        <v>9.2551000000000005E-4</v>
      </c>
      <c r="Q192" s="13">
        <v>0</v>
      </c>
      <c r="R192" s="13">
        <v>0</v>
      </c>
      <c r="S192" s="13">
        <v>0.57350100000000004</v>
      </c>
      <c r="T192" s="13">
        <v>0</v>
      </c>
      <c r="U192" s="13">
        <v>0</v>
      </c>
      <c r="V192" s="13">
        <v>0</v>
      </c>
      <c r="W192" s="13">
        <v>0</v>
      </c>
      <c r="X192" s="13">
        <v>0</v>
      </c>
      <c r="Y192" s="13">
        <v>0</v>
      </c>
      <c r="Z192" s="13">
        <v>0</v>
      </c>
      <c r="AA192" s="13">
        <v>0</v>
      </c>
      <c r="AB192" s="13">
        <v>4.5063600010832801</v>
      </c>
      <c r="AC192" s="52">
        <v>1.4283089497120599E-4</v>
      </c>
      <c r="AD192" s="28">
        <v>7.2134352955759506E-5</v>
      </c>
      <c r="AE192" s="28">
        <v>1.19265380966057E-4</v>
      </c>
      <c r="AF192" s="28">
        <v>0</v>
      </c>
      <c r="AG192" s="13">
        <v>1.0823983468163501</v>
      </c>
      <c r="AH192" s="13">
        <v>0</v>
      </c>
      <c r="AI192" s="13">
        <v>1.0823983468163501</v>
      </c>
      <c r="AJ192" s="13">
        <v>0</v>
      </c>
      <c r="AK192" s="13">
        <v>0</v>
      </c>
      <c r="AL192" s="13">
        <v>6.4920917660183496E-3</v>
      </c>
      <c r="AM192" s="13">
        <v>0</v>
      </c>
      <c r="AN192" s="13">
        <v>3.8438885670051599</v>
      </c>
      <c r="AO192" s="13">
        <v>2.7614902201888101</v>
      </c>
      <c r="AP192" s="13">
        <v>0</v>
      </c>
      <c r="AQ192" s="12">
        <v>0</v>
      </c>
      <c r="AR192" s="28">
        <v>7.2134352955759506E-5</v>
      </c>
      <c r="AS192" s="28">
        <v>9.5699866960908398E-5</v>
      </c>
      <c r="AT192" s="28">
        <v>0</v>
      </c>
      <c r="AU192" s="13">
        <v>1.1072267124061099</v>
      </c>
      <c r="AV192" s="13">
        <v>0</v>
      </c>
      <c r="AW192" s="13">
        <v>1.1072267124061099</v>
      </c>
      <c r="AX192" s="13">
        <v>0</v>
      </c>
      <c r="AY192" s="13">
        <v>0</v>
      </c>
      <c r="AZ192" s="13">
        <v>6.4920917660183496E-3</v>
      </c>
      <c r="BA192" s="11">
        <v>3.1186012915080501</v>
      </c>
      <c r="BB192" s="11">
        <v>2.0113745791019402</v>
      </c>
      <c r="BC192" s="54">
        <v>7.2134352955759506E-5</v>
      </c>
      <c r="BD192" s="55">
        <v>7.2134352955759506E-5</v>
      </c>
      <c r="BE192" s="55">
        <v>0</v>
      </c>
      <c r="BF192" s="11">
        <v>1.12956332323077</v>
      </c>
      <c r="BG192" s="11">
        <v>0</v>
      </c>
      <c r="BH192" s="11">
        <v>1.12956332323077</v>
      </c>
      <c r="BI192" s="11">
        <v>0</v>
      </c>
      <c r="BJ192" s="11">
        <v>0</v>
      </c>
      <c r="BK192" s="11">
        <v>2.3681078019052202</v>
      </c>
      <c r="BL192" s="15">
        <v>1.2385444786744599</v>
      </c>
    </row>
    <row r="193" spans="1:64" x14ac:dyDescent="0.35">
      <c r="A193" s="11" t="s">
        <v>368</v>
      </c>
      <c r="B193" t="s">
        <v>1083</v>
      </c>
      <c r="C193" t="s">
        <v>966</v>
      </c>
      <c r="D193" s="12" t="s">
        <v>369</v>
      </c>
      <c r="E193" s="13">
        <v>27.316243684429701</v>
      </c>
      <c r="F193" s="13">
        <v>16.914100066810601</v>
      </c>
      <c r="G193" s="13">
        <v>0</v>
      </c>
      <c r="H193" s="13">
        <v>0</v>
      </c>
      <c r="I193" s="13">
        <v>0.42543161777080402</v>
      </c>
      <c r="J193" s="13">
        <v>0</v>
      </c>
      <c r="K193" s="13">
        <v>0</v>
      </c>
      <c r="L193" s="13">
        <v>0</v>
      </c>
      <c r="M193" s="13">
        <v>0</v>
      </c>
      <c r="N193" s="13">
        <v>0</v>
      </c>
      <c r="O193" s="13">
        <v>0</v>
      </c>
      <c r="P193" s="13">
        <v>5.4153999999999997E-4</v>
      </c>
      <c r="Q193" s="13">
        <v>0</v>
      </c>
      <c r="R193" s="13">
        <v>0</v>
      </c>
      <c r="S193" s="13">
        <v>0</v>
      </c>
      <c r="T193" s="13">
        <v>0</v>
      </c>
      <c r="U193" s="13">
        <v>0</v>
      </c>
      <c r="V193" s="13">
        <v>0</v>
      </c>
      <c r="W193" s="13">
        <v>0</v>
      </c>
      <c r="X193" s="13">
        <v>0</v>
      </c>
      <c r="Y193" s="13">
        <v>0</v>
      </c>
      <c r="Z193" s="13">
        <v>0</v>
      </c>
      <c r="AA193" s="13">
        <v>0</v>
      </c>
      <c r="AB193" s="13">
        <v>44.656316909011103</v>
      </c>
      <c r="AC193" s="52">
        <v>1.4153999477846001E-3</v>
      </c>
      <c r="AD193" s="28">
        <v>1.3279216401399401E-3</v>
      </c>
      <c r="AE193" s="28">
        <v>1.3862405119030401E-3</v>
      </c>
      <c r="AF193" s="28">
        <v>0</v>
      </c>
      <c r="AG193" s="13">
        <v>19.925876216990002</v>
      </c>
      <c r="AH193" s="13">
        <v>0</v>
      </c>
      <c r="AI193" s="13">
        <v>19.925876216990002</v>
      </c>
      <c r="AJ193" s="13">
        <v>0</v>
      </c>
      <c r="AK193" s="13">
        <v>0</v>
      </c>
      <c r="AL193" s="13">
        <v>0.119512947612594</v>
      </c>
      <c r="AM193" s="13">
        <v>0</v>
      </c>
      <c r="AN193" s="13">
        <v>44.722183153515601</v>
      </c>
      <c r="AO193" s="13">
        <v>24.7963069365256</v>
      </c>
      <c r="AP193" s="13">
        <v>0</v>
      </c>
      <c r="AQ193" s="12">
        <v>0</v>
      </c>
      <c r="AR193" s="28">
        <v>1.3279216401399401E-3</v>
      </c>
      <c r="AS193" s="28">
        <v>1.3570810760214901E-3</v>
      </c>
      <c r="AT193" s="28">
        <v>0</v>
      </c>
      <c r="AU193" s="13">
        <v>20.3829417149805</v>
      </c>
      <c r="AV193" s="13">
        <v>0</v>
      </c>
      <c r="AW193" s="13">
        <v>20.3829417149805</v>
      </c>
      <c r="AX193" s="13">
        <v>0</v>
      </c>
      <c r="AY193" s="13">
        <v>0</v>
      </c>
      <c r="AZ193" s="13">
        <v>0.119512947612594</v>
      </c>
      <c r="BA193" s="11">
        <v>44.251073790925602</v>
      </c>
      <c r="BB193" s="11">
        <v>23.868132075945201</v>
      </c>
      <c r="BC193" s="54">
        <v>1.3279216401399401E-3</v>
      </c>
      <c r="BD193" s="55">
        <v>1.3279216401399401E-3</v>
      </c>
      <c r="BE193" s="55">
        <v>0</v>
      </c>
      <c r="BF193" s="11">
        <v>20.794136487873701</v>
      </c>
      <c r="BG193" s="11">
        <v>0</v>
      </c>
      <c r="BH193" s="11">
        <v>20.794136487873701</v>
      </c>
      <c r="BI193" s="11">
        <v>0</v>
      </c>
      <c r="BJ193" s="11">
        <v>0</v>
      </c>
      <c r="BK193" s="11">
        <v>43.594507574814102</v>
      </c>
      <c r="BL193" s="15">
        <v>22.800371086940402</v>
      </c>
    </row>
    <row r="194" spans="1:64" x14ac:dyDescent="0.35">
      <c r="A194" s="11" t="s">
        <v>370</v>
      </c>
      <c r="B194" t="s">
        <v>1084</v>
      </c>
      <c r="C194" t="s">
        <v>895</v>
      </c>
      <c r="D194" s="12" t="s">
        <v>371</v>
      </c>
      <c r="E194" s="13">
        <v>50.637682313292302</v>
      </c>
      <c r="F194" s="13">
        <v>6.6593252912448699</v>
      </c>
      <c r="G194" s="13">
        <v>1.4751055473147599E-3</v>
      </c>
      <c r="H194" s="13">
        <v>2.7141999999999999E-2</v>
      </c>
      <c r="I194" s="13">
        <v>1.34304572693946</v>
      </c>
      <c r="J194" s="13">
        <v>7.1924290220820098E-4</v>
      </c>
      <c r="K194" s="13">
        <v>1.16403785488959E-3</v>
      </c>
      <c r="L194" s="13">
        <v>0</v>
      </c>
      <c r="M194" s="13">
        <v>1.4274119700000001</v>
      </c>
      <c r="N194" s="13">
        <v>5.1304000000000002E-2</v>
      </c>
      <c r="O194" s="13">
        <v>6.1802608116538202</v>
      </c>
      <c r="P194" s="13">
        <v>1.21002E-3</v>
      </c>
      <c r="Q194" s="13">
        <v>1.6049000000000001E-2</v>
      </c>
      <c r="R194" s="13">
        <v>3.2721056456417399</v>
      </c>
      <c r="S194" s="13">
        <v>4.3749999999999997E-2</v>
      </c>
      <c r="T194" s="13">
        <v>4.7348000000000001E-2</v>
      </c>
      <c r="U194" s="13">
        <v>16.079977314394402</v>
      </c>
      <c r="V194" s="13">
        <v>3.7500000000000001E-4</v>
      </c>
      <c r="W194" s="13">
        <v>0.18899199999999999</v>
      </c>
      <c r="X194" s="13">
        <v>0.249718</v>
      </c>
      <c r="Y194" s="13">
        <v>0.03</v>
      </c>
      <c r="Z194" s="13">
        <v>0.12</v>
      </c>
      <c r="AA194" s="13">
        <v>0</v>
      </c>
      <c r="AB194" s="13">
        <v>86.379055479471006</v>
      </c>
      <c r="AC194" s="52">
        <v>2.73781894876009E-3</v>
      </c>
      <c r="AD194" s="28">
        <v>2.1083544216557301E-3</v>
      </c>
      <c r="AE194" s="28">
        <v>2.5279974397253002E-3</v>
      </c>
      <c r="AF194" s="28">
        <v>3.2216479988970898E-3</v>
      </c>
      <c r="AG194" s="13">
        <v>31.636512244072101</v>
      </c>
      <c r="AH194" s="13">
        <v>0</v>
      </c>
      <c r="AI194" s="13">
        <v>31.636512244072101</v>
      </c>
      <c r="AJ194" s="13">
        <v>0</v>
      </c>
      <c r="AK194" s="13">
        <v>0.48324719983456299</v>
      </c>
      <c r="AL194" s="13">
        <v>0.18975189794901501</v>
      </c>
      <c r="AM194" s="13">
        <v>6.1802608116538202</v>
      </c>
      <c r="AN194" s="13">
        <v>82.022176867221802</v>
      </c>
      <c r="AO194" s="13">
        <v>44.205403811495898</v>
      </c>
      <c r="AP194" s="13">
        <v>0</v>
      </c>
      <c r="AQ194" s="12">
        <v>1.0163999999999999E-2</v>
      </c>
      <c r="AR194" s="28">
        <v>2.1083544216557301E-3</v>
      </c>
      <c r="AS194" s="28">
        <v>2.3181759306905099E-3</v>
      </c>
      <c r="AT194" s="28">
        <v>3.2216479988970898E-3</v>
      </c>
      <c r="AU194" s="13">
        <v>32.362199690187502</v>
      </c>
      <c r="AV194" s="13">
        <v>0</v>
      </c>
      <c r="AW194" s="13">
        <v>32.362199690187502</v>
      </c>
      <c r="AX194" s="13">
        <v>0</v>
      </c>
      <c r="AY194" s="13">
        <v>0.80541199972427202</v>
      </c>
      <c r="AZ194" s="13">
        <v>0.18975189794901501</v>
      </c>
      <c r="BA194" s="11">
        <v>76.391186516154306</v>
      </c>
      <c r="BB194" s="11">
        <v>44.028986825966797</v>
      </c>
      <c r="BC194" s="54">
        <v>2.1083544216557301E-3</v>
      </c>
      <c r="BD194" s="55">
        <v>2.1083544216557301E-3</v>
      </c>
      <c r="BE194" s="55">
        <v>3.2216479988970898E-3</v>
      </c>
      <c r="BF194" s="11">
        <v>33.015057728934302</v>
      </c>
      <c r="BG194" s="11">
        <v>0</v>
      </c>
      <c r="BH194" s="11">
        <v>33.015057728934302</v>
      </c>
      <c r="BI194" s="11">
        <v>0</v>
      </c>
      <c r="BJ194" s="11">
        <v>1.61082399944854</v>
      </c>
      <c r="BK194" s="11">
        <v>70.836422123692003</v>
      </c>
      <c r="BL194" s="15">
        <v>37.821364394757701</v>
      </c>
    </row>
    <row r="195" spans="1:64" x14ac:dyDescent="0.35">
      <c r="A195" s="11" t="s">
        <v>372</v>
      </c>
      <c r="B195" t="s">
        <v>1085</v>
      </c>
      <c r="C195" t="s">
        <v>886</v>
      </c>
      <c r="D195" s="12" t="s">
        <v>373</v>
      </c>
      <c r="E195" s="13">
        <v>5.9326702146027896</v>
      </c>
      <c r="F195" s="13">
        <v>0.139800310160522</v>
      </c>
      <c r="G195" s="13">
        <v>0</v>
      </c>
      <c r="H195" s="13">
        <v>2.7141999999999999E-2</v>
      </c>
      <c r="I195" s="13">
        <v>0.150765787478434</v>
      </c>
      <c r="J195" s="13">
        <v>7.1924290220820098E-4</v>
      </c>
      <c r="K195" s="13">
        <v>1.16403785488959E-3</v>
      </c>
      <c r="L195" s="13">
        <v>0.73965342811448698</v>
      </c>
      <c r="M195" s="13">
        <v>0.24897485999999999</v>
      </c>
      <c r="N195" s="13">
        <v>0</v>
      </c>
      <c r="O195" s="13">
        <v>0</v>
      </c>
      <c r="P195" s="13">
        <v>9.9460999999999994E-4</v>
      </c>
      <c r="Q195" s="13">
        <v>0</v>
      </c>
      <c r="R195" s="13">
        <v>0</v>
      </c>
      <c r="S195" s="13">
        <v>0.49814700000000001</v>
      </c>
      <c r="T195" s="13">
        <v>0</v>
      </c>
      <c r="U195" s="13">
        <v>0</v>
      </c>
      <c r="V195" s="13">
        <v>0</v>
      </c>
      <c r="W195" s="13">
        <v>0</v>
      </c>
      <c r="X195" s="13">
        <v>0</v>
      </c>
      <c r="Y195" s="13">
        <v>0</v>
      </c>
      <c r="Z195" s="13">
        <v>0</v>
      </c>
      <c r="AA195" s="13">
        <v>0</v>
      </c>
      <c r="AB195" s="13">
        <v>7.7400314911133297</v>
      </c>
      <c r="AC195" s="52">
        <v>2.4532341506565902E-4</v>
      </c>
      <c r="AD195" s="28">
        <v>1.5356986993934299E-4</v>
      </c>
      <c r="AE195" s="28">
        <v>2.1473890002355399E-4</v>
      </c>
      <c r="AF195" s="28">
        <v>0</v>
      </c>
      <c r="AG195" s="13">
        <v>2.3043635456894398</v>
      </c>
      <c r="AH195" s="13">
        <v>0</v>
      </c>
      <c r="AI195" s="13">
        <v>2.3043635456894398</v>
      </c>
      <c r="AJ195" s="13">
        <v>0</v>
      </c>
      <c r="AK195" s="13">
        <v>0</v>
      </c>
      <c r="AL195" s="13">
        <v>1.38212882945409E-2</v>
      </c>
      <c r="AM195" s="13">
        <v>0</v>
      </c>
      <c r="AN195" s="13">
        <v>6.9231045301904803</v>
      </c>
      <c r="AO195" s="13">
        <v>4.6187409845010503</v>
      </c>
      <c r="AP195" s="13">
        <v>0</v>
      </c>
      <c r="AQ195" s="12">
        <v>0</v>
      </c>
      <c r="AR195" s="28">
        <v>1.5356986993934299E-4</v>
      </c>
      <c r="AS195" s="28">
        <v>1.8415438498144899E-4</v>
      </c>
      <c r="AT195" s="28">
        <v>0</v>
      </c>
      <c r="AU195" s="13">
        <v>2.3572217015914401</v>
      </c>
      <c r="AV195" s="13">
        <v>0</v>
      </c>
      <c r="AW195" s="13">
        <v>2.3572217015914401</v>
      </c>
      <c r="AX195" s="13">
        <v>0</v>
      </c>
      <c r="AY195" s="13">
        <v>0</v>
      </c>
      <c r="AZ195" s="13">
        <v>1.38212882945409E-2</v>
      </c>
      <c r="BA195" s="11">
        <v>6.0024247615648401</v>
      </c>
      <c r="BB195" s="11">
        <v>3.6452030599733898</v>
      </c>
      <c r="BC195" s="54">
        <v>1.5356986993934299E-4</v>
      </c>
      <c r="BD195" s="55">
        <v>1.5356986993934299E-4</v>
      </c>
      <c r="BE195" s="55">
        <v>0</v>
      </c>
      <c r="BF195" s="11">
        <v>2.4047750555576499</v>
      </c>
      <c r="BG195" s="11">
        <v>0</v>
      </c>
      <c r="BH195" s="11">
        <v>2.4047750555576499</v>
      </c>
      <c r="BI195" s="11">
        <v>0</v>
      </c>
      <c r="BJ195" s="11">
        <v>0</v>
      </c>
      <c r="BK195" s="11">
        <v>5.0415646947574402</v>
      </c>
      <c r="BL195" s="15">
        <v>2.6367896391998</v>
      </c>
    </row>
    <row r="196" spans="1:64" x14ac:dyDescent="0.35">
      <c r="A196" s="11" t="s">
        <v>374</v>
      </c>
      <c r="B196" t="s">
        <v>1086</v>
      </c>
      <c r="C196" t="s">
        <v>886</v>
      </c>
      <c r="D196" s="12" t="s">
        <v>375</v>
      </c>
      <c r="E196" s="13">
        <v>8.3811776699164007</v>
      </c>
      <c r="F196" s="13">
        <v>0.15701103598230301</v>
      </c>
      <c r="G196" s="13">
        <v>0</v>
      </c>
      <c r="H196" s="13">
        <v>4.4177000000000001E-2</v>
      </c>
      <c r="I196" s="13">
        <v>0.16293624059122699</v>
      </c>
      <c r="J196" s="13">
        <v>7.1924290220820098E-4</v>
      </c>
      <c r="K196" s="13">
        <v>1.16403785488959E-3</v>
      </c>
      <c r="L196" s="13">
        <v>0.27084307368225602</v>
      </c>
      <c r="M196" s="13">
        <v>0.25064868000000001</v>
      </c>
      <c r="N196" s="13">
        <v>0</v>
      </c>
      <c r="O196" s="13">
        <v>0</v>
      </c>
      <c r="P196" s="13">
        <v>1.0320800000000001E-3</v>
      </c>
      <c r="Q196" s="13">
        <v>0</v>
      </c>
      <c r="R196" s="13">
        <v>0</v>
      </c>
      <c r="S196" s="13">
        <v>1.9031260000000001</v>
      </c>
      <c r="T196" s="13">
        <v>0</v>
      </c>
      <c r="U196" s="13">
        <v>0</v>
      </c>
      <c r="V196" s="13">
        <v>0</v>
      </c>
      <c r="W196" s="13">
        <v>0</v>
      </c>
      <c r="X196" s="13">
        <v>0</v>
      </c>
      <c r="Y196" s="13">
        <v>0</v>
      </c>
      <c r="Z196" s="13">
        <v>0</v>
      </c>
      <c r="AA196" s="13">
        <v>0</v>
      </c>
      <c r="AB196" s="13">
        <v>11.1728350609293</v>
      </c>
      <c r="AC196" s="52">
        <v>3.5412750662055002E-4</v>
      </c>
      <c r="AD196" s="28">
        <v>1.5236470903411199E-4</v>
      </c>
      <c r="AE196" s="28">
        <v>2.8687324075840398E-4</v>
      </c>
      <c r="AF196" s="28">
        <v>0</v>
      </c>
      <c r="AG196" s="13">
        <v>2.2862797323880302</v>
      </c>
      <c r="AH196" s="13">
        <v>0</v>
      </c>
      <c r="AI196" s="13">
        <v>2.2862797323880302</v>
      </c>
      <c r="AJ196" s="13">
        <v>0</v>
      </c>
      <c r="AK196" s="13">
        <v>0</v>
      </c>
      <c r="AL196" s="13">
        <v>1.37128238130701E-2</v>
      </c>
      <c r="AM196" s="13">
        <v>0</v>
      </c>
      <c r="AN196" s="13">
        <v>9.2439383428178505</v>
      </c>
      <c r="AO196" s="13">
        <v>6.9576586104298297</v>
      </c>
      <c r="AP196" s="13">
        <v>0</v>
      </c>
      <c r="AQ196" s="12">
        <v>0</v>
      </c>
      <c r="AR196" s="28">
        <v>1.5236470903411199E-4</v>
      </c>
      <c r="AS196" s="28">
        <v>2.19618974896258E-4</v>
      </c>
      <c r="AT196" s="28">
        <v>0</v>
      </c>
      <c r="AU196" s="13">
        <v>2.3387230765627001</v>
      </c>
      <c r="AV196" s="13">
        <v>0</v>
      </c>
      <c r="AW196" s="13">
        <v>2.3387230765627001</v>
      </c>
      <c r="AX196" s="13">
        <v>0</v>
      </c>
      <c r="AY196" s="13">
        <v>0</v>
      </c>
      <c r="AZ196" s="13">
        <v>1.37128238130701E-2</v>
      </c>
      <c r="BA196" s="11">
        <v>7.1556060564520099</v>
      </c>
      <c r="BB196" s="11">
        <v>4.8168829798893098</v>
      </c>
      <c r="BC196" s="54">
        <v>1.5236470903411199E-4</v>
      </c>
      <c r="BD196" s="55">
        <v>1.5236470903411199E-4</v>
      </c>
      <c r="BE196" s="55">
        <v>0</v>
      </c>
      <c r="BF196" s="11">
        <v>2.3859032489722898</v>
      </c>
      <c r="BG196" s="11">
        <v>0</v>
      </c>
      <c r="BH196" s="11">
        <v>2.3859032489722898</v>
      </c>
      <c r="BI196" s="11">
        <v>0</v>
      </c>
      <c r="BJ196" s="11">
        <v>0</v>
      </c>
      <c r="BK196" s="11">
        <v>5.00200031488452</v>
      </c>
      <c r="BL196" s="15">
        <v>2.6160970659122298</v>
      </c>
    </row>
    <row r="197" spans="1:64" x14ac:dyDescent="0.35">
      <c r="A197" s="11" t="s">
        <v>376</v>
      </c>
      <c r="B197" t="s">
        <v>1087</v>
      </c>
      <c r="C197" t="s">
        <v>886</v>
      </c>
      <c r="D197" s="12" t="s">
        <v>377</v>
      </c>
      <c r="E197" s="13">
        <v>8.3864261552246209</v>
      </c>
      <c r="F197" s="13">
        <v>0.161016092632108</v>
      </c>
      <c r="G197" s="13">
        <v>0</v>
      </c>
      <c r="H197" s="13">
        <v>2.7141999999999999E-2</v>
      </c>
      <c r="I197" s="13">
        <v>0.15781337999053199</v>
      </c>
      <c r="J197" s="13">
        <v>7.1924290220820098E-4</v>
      </c>
      <c r="K197" s="13">
        <v>1.16403785488959E-3</v>
      </c>
      <c r="L197" s="13">
        <v>1.02986714882165</v>
      </c>
      <c r="M197" s="13">
        <v>0.49029717</v>
      </c>
      <c r="N197" s="13">
        <v>0</v>
      </c>
      <c r="O197" s="13">
        <v>0</v>
      </c>
      <c r="P197" s="13">
        <v>7.7231000000000001E-4</v>
      </c>
      <c r="Q197" s="13">
        <v>0</v>
      </c>
      <c r="R197" s="13">
        <v>0</v>
      </c>
      <c r="S197" s="13">
        <v>1.235589</v>
      </c>
      <c r="T197" s="13">
        <v>0</v>
      </c>
      <c r="U197" s="13">
        <v>0</v>
      </c>
      <c r="V197" s="13">
        <v>0</v>
      </c>
      <c r="W197" s="13">
        <v>0</v>
      </c>
      <c r="X197" s="13">
        <v>0</v>
      </c>
      <c r="Y197" s="13">
        <v>0</v>
      </c>
      <c r="Z197" s="13">
        <v>0</v>
      </c>
      <c r="AA197" s="13">
        <v>0</v>
      </c>
      <c r="AB197" s="13">
        <v>11.490806537426</v>
      </c>
      <c r="AC197" s="52">
        <v>3.6420574061704099E-4</v>
      </c>
      <c r="AD197" s="28">
        <v>1.7098636335102299E-4</v>
      </c>
      <c r="AE197" s="28">
        <v>2.9979928152836801E-4</v>
      </c>
      <c r="AF197" s="28">
        <v>0</v>
      </c>
      <c r="AG197" s="13">
        <v>2.56570343304799</v>
      </c>
      <c r="AH197" s="13">
        <v>0</v>
      </c>
      <c r="AI197" s="13">
        <v>2.56570343304799</v>
      </c>
      <c r="AJ197" s="13">
        <v>0</v>
      </c>
      <c r="AK197" s="13">
        <v>0</v>
      </c>
      <c r="AL197" s="13">
        <v>1.5388772701592101E-2</v>
      </c>
      <c r="AM197" s="13">
        <v>0</v>
      </c>
      <c r="AN197" s="13">
        <v>9.6615132129832304</v>
      </c>
      <c r="AO197" s="13">
        <v>7.0958097799352498</v>
      </c>
      <c r="AP197" s="13">
        <v>0</v>
      </c>
      <c r="AQ197" s="12">
        <v>0</v>
      </c>
      <c r="AR197" s="28">
        <v>1.7098636335102299E-4</v>
      </c>
      <c r="AS197" s="28">
        <v>2.35392822439696E-4</v>
      </c>
      <c r="AT197" s="28">
        <v>0</v>
      </c>
      <c r="AU197" s="13">
        <v>2.62455627869209</v>
      </c>
      <c r="AV197" s="13">
        <v>0</v>
      </c>
      <c r="AW197" s="13">
        <v>2.62455627869209</v>
      </c>
      <c r="AX197" s="13">
        <v>0</v>
      </c>
      <c r="AY197" s="13">
        <v>0</v>
      </c>
      <c r="AZ197" s="13">
        <v>1.5388772701592101E-2</v>
      </c>
      <c r="BA197" s="11">
        <v>7.6702392080429398</v>
      </c>
      <c r="BB197" s="11">
        <v>5.0456829293508498</v>
      </c>
      <c r="BC197" s="54">
        <v>1.7098636335102299E-4</v>
      </c>
      <c r="BD197" s="55">
        <v>1.7098636335102299E-4</v>
      </c>
      <c r="BE197" s="55">
        <v>0</v>
      </c>
      <c r="BF197" s="11">
        <v>2.6775027001681</v>
      </c>
      <c r="BG197" s="11">
        <v>0</v>
      </c>
      <c r="BH197" s="11">
        <v>2.6775027001681</v>
      </c>
      <c r="BI197" s="11">
        <v>0</v>
      </c>
      <c r="BJ197" s="11">
        <v>0</v>
      </c>
      <c r="BK197" s="11">
        <v>5.6133329610552698</v>
      </c>
      <c r="BL197" s="15">
        <v>2.93583026088716</v>
      </c>
    </row>
    <row r="198" spans="1:64" x14ac:dyDescent="0.35">
      <c r="A198" s="11" t="s">
        <v>378</v>
      </c>
      <c r="B198" t="s">
        <v>1088</v>
      </c>
      <c r="C198" t="s">
        <v>903</v>
      </c>
      <c r="D198" s="12" t="s">
        <v>379</v>
      </c>
      <c r="E198" s="13">
        <v>61.609010750319399</v>
      </c>
      <c r="F198" s="13">
        <v>15.443657718150201</v>
      </c>
      <c r="G198" s="13">
        <v>0</v>
      </c>
      <c r="H198" s="13">
        <v>2.7141999999999999E-2</v>
      </c>
      <c r="I198" s="13">
        <v>1.45809785765877</v>
      </c>
      <c r="J198" s="13">
        <v>7.1924290220820098E-4</v>
      </c>
      <c r="K198" s="13">
        <v>1.16403785488959E-3</v>
      </c>
      <c r="L198" s="13">
        <v>0</v>
      </c>
      <c r="M198" s="13">
        <v>0.51140556000000004</v>
      </c>
      <c r="N198" s="13">
        <v>5.4262999999999999E-2</v>
      </c>
      <c r="O198" s="13">
        <v>10.6660990993912</v>
      </c>
      <c r="P198" s="13">
        <v>1.1409199999999999E-3</v>
      </c>
      <c r="Q198" s="13">
        <v>1.6264000000000001E-2</v>
      </c>
      <c r="R198" s="13">
        <v>3.3159759896074998</v>
      </c>
      <c r="S198" s="13">
        <v>3.1150000000000001E-2</v>
      </c>
      <c r="T198" s="13">
        <v>4.2874000000000002E-2</v>
      </c>
      <c r="U198" s="13">
        <v>22.503781540585301</v>
      </c>
      <c r="V198" s="13">
        <v>0</v>
      </c>
      <c r="W198" s="13">
        <v>0.117732</v>
      </c>
      <c r="X198" s="13">
        <v>0.46706599999999998</v>
      </c>
      <c r="Y198" s="13">
        <v>0.03</v>
      </c>
      <c r="Z198" s="13">
        <v>0.13881299999999999</v>
      </c>
      <c r="AA198" s="13">
        <v>0</v>
      </c>
      <c r="AB198" s="13">
        <v>116.43635671646901</v>
      </c>
      <c r="AC198" s="52">
        <v>3.6904972157133799E-3</v>
      </c>
      <c r="AD198" s="28">
        <v>4.7466416974198903E-3</v>
      </c>
      <c r="AE198" s="28">
        <v>4.0425453762822101E-3</v>
      </c>
      <c r="AF198" s="28">
        <v>2.7616629131436599E-3</v>
      </c>
      <c r="AG198" s="13">
        <v>71.224831383292099</v>
      </c>
      <c r="AH198" s="13">
        <v>0</v>
      </c>
      <c r="AI198" s="13">
        <v>71.224831383292099</v>
      </c>
      <c r="AJ198" s="13">
        <v>0</v>
      </c>
      <c r="AK198" s="13">
        <v>0.41424943697154898</v>
      </c>
      <c r="AL198" s="13">
        <v>0.42719775276778998</v>
      </c>
      <c r="AM198" s="13">
        <v>10.6660990993912</v>
      </c>
      <c r="AN198" s="13">
        <v>130.95987788592399</v>
      </c>
      <c r="AO198" s="13">
        <v>49.068947403240898</v>
      </c>
      <c r="AP198" s="13">
        <v>0</v>
      </c>
      <c r="AQ198" s="12">
        <v>4.8419999999999998E-2</v>
      </c>
      <c r="AR198" s="28">
        <v>4.7466416974198903E-3</v>
      </c>
      <c r="AS198" s="28">
        <v>4.3945935368510502E-3</v>
      </c>
      <c r="AT198" s="28">
        <v>2.7616629131436599E-3</v>
      </c>
      <c r="AU198" s="13">
        <v>72.858607116463503</v>
      </c>
      <c r="AV198" s="13">
        <v>0</v>
      </c>
      <c r="AW198" s="13">
        <v>72.858607116463503</v>
      </c>
      <c r="AX198" s="13">
        <v>0</v>
      </c>
      <c r="AY198" s="13">
        <v>0.69041572828591502</v>
      </c>
      <c r="AZ198" s="13">
        <v>0.42719775276778998</v>
      </c>
      <c r="BA198" s="11">
        <v>144.07589751197901</v>
      </c>
      <c r="BB198" s="11">
        <v>71.217290395515107</v>
      </c>
      <c r="BC198" s="54">
        <v>4.7466416974198903E-3</v>
      </c>
      <c r="BD198" s="55">
        <v>4.7466416974198903E-3</v>
      </c>
      <c r="BE198" s="55">
        <v>2.7616629131436599E-3</v>
      </c>
      <c r="BF198" s="11">
        <v>74.328418433470503</v>
      </c>
      <c r="BG198" s="11">
        <v>0</v>
      </c>
      <c r="BH198" s="11">
        <v>74.328418433470503</v>
      </c>
      <c r="BI198" s="11">
        <v>0</v>
      </c>
      <c r="BJ198" s="11">
        <v>1.38083145657183</v>
      </c>
      <c r="BK198" s="11">
        <v>157.25735243645599</v>
      </c>
      <c r="BL198" s="15">
        <v>82.9289340029855</v>
      </c>
    </row>
    <row r="199" spans="1:64" x14ac:dyDescent="0.35">
      <c r="A199" s="11" t="s">
        <v>380</v>
      </c>
      <c r="B199" t="s">
        <v>1089</v>
      </c>
      <c r="C199" t="s">
        <v>903</v>
      </c>
      <c r="D199" s="12" t="s">
        <v>381</v>
      </c>
      <c r="E199" s="13">
        <v>80.6478712902219</v>
      </c>
      <c r="F199" s="13">
        <v>7.5223169519461504</v>
      </c>
      <c r="G199" s="13">
        <v>0</v>
      </c>
      <c r="H199" s="13">
        <v>2.7141999999999999E-2</v>
      </c>
      <c r="I199" s="13">
        <v>2.0286381611303801</v>
      </c>
      <c r="J199" s="13">
        <v>7.1924290220820098E-4</v>
      </c>
      <c r="K199" s="13">
        <v>1.16403785488959E-3</v>
      </c>
      <c r="L199" s="13">
        <v>0</v>
      </c>
      <c r="M199" s="13">
        <v>2.7080347200000001</v>
      </c>
      <c r="N199" s="13">
        <v>6.0183E-2</v>
      </c>
      <c r="O199" s="13">
        <v>7.6192937323384697</v>
      </c>
      <c r="P199" s="13">
        <v>1.25665E-3</v>
      </c>
      <c r="Q199" s="13">
        <v>1.9486E-2</v>
      </c>
      <c r="R199" s="13">
        <v>3.9728411438819302</v>
      </c>
      <c r="S199" s="13">
        <v>3.9165839999999998</v>
      </c>
      <c r="T199" s="13">
        <v>5.7041000000000001E-2</v>
      </c>
      <c r="U199" s="13">
        <v>18.785969072948799</v>
      </c>
      <c r="V199" s="13">
        <v>0</v>
      </c>
      <c r="W199" s="13">
        <v>0.114634</v>
      </c>
      <c r="X199" s="13">
        <v>0.44856800000000002</v>
      </c>
      <c r="Y199" s="13">
        <v>4.6759000000000002E-2</v>
      </c>
      <c r="Z199" s="13">
        <v>0.127132</v>
      </c>
      <c r="AA199" s="13">
        <v>0</v>
      </c>
      <c r="AB199" s="13">
        <v>128.10563400322499</v>
      </c>
      <c r="AC199" s="52">
        <v>4.0603596586015903E-3</v>
      </c>
      <c r="AD199" s="28">
        <v>4.5117870552465501E-3</v>
      </c>
      <c r="AE199" s="28">
        <v>4.2108354574832496E-3</v>
      </c>
      <c r="AF199" s="28">
        <v>4.5394754224123502E-3</v>
      </c>
      <c r="AG199" s="13">
        <v>67.7007646104678</v>
      </c>
      <c r="AH199" s="13">
        <v>0</v>
      </c>
      <c r="AI199" s="13">
        <v>67.7007646104678</v>
      </c>
      <c r="AJ199" s="13">
        <v>0</v>
      </c>
      <c r="AK199" s="13">
        <v>0.68092131336185302</v>
      </c>
      <c r="AL199" s="13">
        <v>0.40606083497218898</v>
      </c>
      <c r="AM199" s="13">
        <v>7.6192937323384697</v>
      </c>
      <c r="AN199" s="13">
        <v>136.63719654997499</v>
      </c>
      <c r="AO199" s="13">
        <v>61.317138207169201</v>
      </c>
      <c r="AP199" s="13">
        <v>4.2307999999999998E-2</v>
      </c>
      <c r="AQ199" s="12">
        <v>2.3116000000000001E-2</v>
      </c>
      <c r="AR199" s="28">
        <v>4.5117870552465501E-3</v>
      </c>
      <c r="AS199" s="28">
        <v>4.3613112563649003E-3</v>
      </c>
      <c r="AT199" s="28">
        <v>4.5394754224123502E-3</v>
      </c>
      <c r="AU199" s="13">
        <v>69.2537042831853</v>
      </c>
      <c r="AV199" s="13">
        <v>0</v>
      </c>
      <c r="AW199" s="13">
        <v>69.2537042831853</v>
      </c>
      <c r="AX199" s="13">
        <v>0</v>
      </c>
      <c r="AY199" s="13">
        <v>1.1348688556030899</v>
      </c>
      <c r="AZ199" s="13">
        <v>0.40606083497218898</v>
      </c>
      <c r="BA199" s="11">
        <v>143.433895513762</v>
      </c>
      <c r="BB199" s="11">
        <v>74.180191230576895</v>
      </c>
      <c r="BC199" s="54">
        <v>4.5117870552465501E-3</v>
      </c>
      <c r="BD199" s="55">
        <v>4.5117870552465501E-3</v>
      </c>
      <c r="BE199" s="55">
        <v>4.5394754224123502E-3</v>
      </c>
      <c r="BF199" s="11">
        <v>70.6507921816319</v>
      </c>
      <c r="BG199" s="11">
        <v>0</v>
      </c>
      <c r="BH199" s="11">
        <v>70.6507921816319</v>
      </c>
      <c r="BI199" s="11">
        <v>0</v>
      </c>
      <c r="BJ199" s="11">
        <v>2.2697377112061701</v>
      </c>
      <c r="BK199" s="11">
        <v>150.453189921942</v>
      </c>
      <c r="BL199" s="15">
        <v>79.8023977403099</v>
      </c>
    </row>
    <row r="200" spans="1:64" x14ac:dyDescent="0.35">
      <c r="A200" s="11" t="s">
        <v>382</v>
      </c>
      <c r="B200" t="s">
        <v>1090</v>
      </c>
      <c r="C200" t="s">
        <v>886</v>
      </c>
      <c r="D200" s="12" t="s">
        <v>383</v>
      </c>
      <c r="E200" s="13">
        <v>1.5124166842173401</v>
      </c>
      <c r="F200" s="13">
        <v>0.14013827515968399</v>
      </c>
      <c r="G200" s="13">
        <v>1.4751055473147599E-3</v>
      </c>
      <c r="H200" s="13">
        <v>2.7141999999999999E-2</v>
      </c>
      <c r="I200" s="13">
        <v>0.10960726173799901</v>
      </c>
      <c r="J200" s="13">
        <v>7.1924290220820098E-4</v>
      </c>
      <c r="K200" s="13">
        <v>1.16403785488959E-3</v>
      </c>
      <c r="L200" s="13">
        <v>0.71039334456437697</v>
      </c>
      <c r="M200" s="13">
        <v>0.33033210000000002</v>
      </c>
      <c r="N200" s="13">
        <v>0</v>
      </c>
      <c r="O200" s="13">
        <v>0</v>
      </c>
      <c r="P200" s="13">
        <v>9.4799000000000001E-4</v>
      </c>
      <c r="Q200" s="13">
        <v>0</v>
      </c>
      <c r="R200" s="13">
        <v>0</v>
      </c>
      <c r="S200" s="13">
        <v>2.5200000000000001E-3</v>
      </c>
      <c r="T200" s="13">
        <v>0</v>
      </c>
      <c r="U200" s="13">
        <v>0</v>
      </c>
      <c r="V200" s="13">
        <v>3.7500000000000001E-4</v>
      </c>
      <c r="W200" s="13">
        <v>0</v>
      </c>
      <c r="X200" s="13">
        <v>0</v>
      </c>
      <c r="Y200" s="13">
        <v>0</v>
      </c>
      <c r="Z200" s="13">
        <v>0</v>
      </c>
      <c r="AA200" s="13">
        <v>0</v>
      </c>
      <c r="AB200" s="13">
        <v>2.83723104198382</v>
      </c>
      <c r="AC200" s="52">
        <v>8.9927180444798096E-5</v>
      </c>
      <c r="AD200" s="28">
        <v>7.9159471755514501E-5</v>
      </c>
      <c r="AE200" s="28">
        <v>8.6337944215036897E-5</v>
      </c>
      <c r="AF200" s="28">
        <v>0</v>
      </c>
      <c r="AG200" s="13">
        <v>1.18781243405031</v>
      </c>
      <c r="AH200" s="13">
        <v>0</v>
      </c>
      <c r="AI200" s="13">
        <v>1.18781243405031</v>
      </c>
      <c r="AJ200" s="13">
        <v>0</v>
      </c>
      <c r="AK200" s="13">
        <v>0</v>
      </c>
      <c r="AL200" s="13">
        <v>7.1243524579963097E-3</v>
      </c>
      <c r="AM200" s="13">
        <v>0</v>
      </c>
      <c r="AN200" s="13">
        <v>2.7850714828534202</v>
      </c>
      <c r="AO200" s="13">
        <v>1.59725904880312</v>
      </c>
      <c r="AP200" s="13">
        <v>0</v>
      </c>
      <c r="AQ200" s="12">
        <v>0</v>
      </c>
      <c r="AR200" s="28">
        <v>7.9159471755514501E-5</v>
      </c>
      <c r="AS200" s="28">
        <v>8.2748707985275699E-5</v>
      </c>
      <c r="AT200" s="28">
        <v>0</v>
      </c>
      <c r="AU200" s="13">
        <v>1.2150588183887601</v>
      </c>
      <c r="AV200" s="13">
        <v>0</v>
      </c>
      <c r="AW200" s="13">
        <v>1.2150588183887601</v>
      </c>
      <c r="AX200" s="13">
        <v>0</v>
      </c>
      <c r="AY200" s="13">
        <v>0</v>
      </c>
      <c r="AZ200" s="13">
        <v>7.1243524579963097E-3</v>
      </c>
      <c r="BA200" s="11">
        <v>2.6980686929860398</v>
      </c>
      <c r="BB200" s="11">
        <v>1.48300987459728</v>
      </c>
      <c r="BC200" s="54">
        <v>7.9159471755514501E-5</v>
      </c>
      <c r="BD200" s="55">
        <v>7.9159471755514501E-5</v>
      </c>
      <c r="BE200" s="55">
        <v>0</v>
      </c>
      <c r="BF200" s="11">
        <v>1.2395707775488101</v>
      </c>
      <c r="BG200" s="11">
        <v>0</v>
      </c>
      <c r="BH200" s="11">
        <v>1.2395707775488101</v>
      </c>
      <c r="BI200" s="11">
        <v>0</v>
      </c>
      <c r="BJ200" s="11">
        <v>0</v>
      </c>
      <c r="BK200" s="11">
        <v>2.5987363160226802</v>
      </c>
      <c r="BL200" s="15">
        <v>1.3591655384738699</v>
      </c>
    </row>
    <row r="201" spans="1:64" x14ac:dyDescent="0.35">
      <c r="A201" s="11" t="s">
        <v>384</v>
      </c>
      <c r="B201" t="s">
        <v>1091</v>
      </c>
      <c r="C201" t="s">
        <v>886</v>
      </c>
      <c r="D201" s="12" t="s">
        <v>385</v>
      </c>
      <c r="E201" s="13">
        <v>8.3843880378482307</v>
      </c>
      <c r="F201" s="13">
        <v>0.30434451242864402</v>
      </c>
      <c r="G201" s="13">
        <v>0</v>
      </c>
      <c r="H201" s="13">
        <v>2.7141999999999999E-2</v>
      </c>
      <c r="I201" s="13">
        <v>0.206246367783954</v>
      </c>
      <c r="J201" s="13">
        <v>7.1924290220820098E-4</v>
      </c>
      <c r="K201" s="13">
        <v>1.16403785488959E-3</v>
      </c>
      <c r="L201" s="13">
        <v>0.67561933628349602</v>
      </c>
      <c r="M201" s="13">
        <v>0.67668890999999998</v>
      </c>
      <c r="N201" s="13">
        <v>0</v>
      </c>
      <c r="O201" s="13">
        <v>0</v>
      </c>
      <c r="P201" s="13">
        <v>9.9460999999999994E-4</v>
      </c>
      <c r="Q201" s="13">
        <v>0</v>
      </c>
      <c r="R201" s="13">
        <v>0</v>
      </c>
      <c r="S201" s="13">
        <v>3.6400000000000002E-2</v>
      </c>
      <c r="T201" s="13">
        <v>0</v>
      </c>
      <c r="U201" s="13">
        <v>0</v>
      </c>
      <c r="V201" s="13">
        <v>0</v>
      </c>
      <c r="W201" s="13">
        <v>0</v>
      </c>
      <c r="X201" s="13">
        <v>0</v>
      </c>
      <c r="Y201" s="13">
        <v>0</v>
      </c>
      <c r="Z201" s="13">
        <v>0</v>
      </c>
      <c r="AA201" s="13">
        <v>0</v>
      </c>
      <c r="AB201" s="13">
        <v>10.3137070551014</v>
      </c>
      <c r="AC201" s="52">
        <v>3.2689709850008898E-4</v>
      </c>
      <c r="AD201" s="28">
        <v>2.77042806631001E-4</v>
      </c>
      <c r="AE201" s="28">
        <v>3.1027900121039301E-4</v>
      </c>
      <c r="AF201" s="28">
        <v>0</v>
      </c>
      <c r="AG201" s="13">
        <v>4.1571132699931503</v>
      </c>
      <c r="AH201" s="13">
        <v>0</v>
      </c>
      <c r="AI201" s="13">
        <v>4.1571132699931503</v>
      </c>
      <c r="AJ201" s="13">
        <v>0</v>
      </c>
      <c r="AK201" s="13">
        <v>0</v>
      </c>
      <c r="AL201" s="13">
        <v>2.4933852596790099E-2</v>
      </c>
      <c r="AM201" s="13">
        <v>0</v>
      </c>
      <c r="AN201" s="13">
        <v>10.008246159496199</v>
      </c>
      <c r="AO201" s="13">
        <v>5.8511328895029999</v>
      </c>
      <c r="AP201" s="13">
        <v>0</v>
      </c>
      <c r="AQ201" s="12">
        <v>0</v>
      </c>
      <c r="AR201" s="28">
        <v>2.77042806631001E-4</v>
      </c>
      <c r="AS201" s="28">
        <v>2.9366090392069698E-4</v>
      </c>
      <c r="AT201" s="28">
        <v>0</v>
      </c>
      <c r="AU201" s="13">
        <v>4.2524703336555403</v>
      </c>
      <c r="AV201" s="13">
        <v>0</v>
      </c>
      <c r="AW201" s="13">
        <v>4.2524703336555403</v>
      </c>
      <c r="AX201" s="13">
        <v>0</v>
      </c>
      <c r="AY201" s="13">
        <v>0</v>
      </c>
      <c r="AZ201" s="13">
        <v>2.4933852596790099E-2</v>
      </c>
      <c r="BA201" s="11">
        <v>9.5746315660687902</v>
      </c>
      <c r="BB201" s="11">
        <v>5.3221612324132401</v>
      </c>
      <c r="BC201" s="54">
        <v>2.77042806631001E-4</v>
      </c>
      <c r="BD201" s="55">
        <v>2.77042806631001E-4</v>
      </c>
      <c r="BE201" s="55">
        <v>0</v>
      </c>
      <c r="BF201" s="11">
        <v>4.3382574392428497</v>
      </c>
      <c r="BG201" s="11">
        <v>0</v>
      </c>
      <c r="BH201" s="11">
        <v>4.3382574392428497</v>
      </c>
      <c r="BI201" s="11">
        <v>0</v>
      </c>
      <c r="BJ201" s="11">
        <v>0</v>
      </c>
      <c r="BK201" s="11">
        <v>9.0950733591103994</v>
      </c>
      <c r="BL201" s="15">
        <v>4.7568159198675497</v>
      </c>
    </row>
    <row r="202" spans="1:64" x14ac:dyDescent="0.35">
      <c r="A202" s="11" t="s">
        <v>386</v>
      </c>
      <c r="B202" t="s">
        <v>1092</v>
      </c>
      <c r="C202" t="s">
        <v>886</v>
      </c>
      <c r="D202" s="12" t="s">
        <v>387</v>
      </c>
      <c r="E202" s="13">
        <v>10.506563882228599</v>
      </c>
      <c r="F202" s="13">
        <v>0.286799848969303</v>
      </c>
      <c r="G202" s="13">
        <v>0</v>
      </c>
      <c r="H202" s="13">
        <v>2.7141999999999999E-2</v>
      </c>
      <c r="I202" s="13">
        <v>0.18377896486376599</v>
      </c>
      <c r="J202" s="13">
        <v>7.1924290220820098E-4</v>
      </c>
      <c r="K202" s="13">
        <v>1.16403785488959E-3</v>
      </c>
      <c r="L202" s="13">
        <v>0.20511140701377401</v>
      </c>
      <c r="M202" s="13">
        <v>0.19806768</v>
      </c>
      <c r="N202" s="13">
        <v>0</v>
      </c>
      <c r="O202" s="13">
        <v>0</v>
      </c>
      <c r="P202" s="13">
        <v>9.9460999999999994E-4</v>
      </c>
      <c r="Q202" s="13">
        <v>0</v>
      </c>
      <c r="R202" s="13">
        <v>0</v>
      </c>
      <c r="S202" s="13">
        <v>0.98740399999999995</v>
      </c>
      <c r="T202" s="13">
        <v>0</v>
      </c>
      <c r="U202" s="13">
        <v>0</v>
      </c>
      <c r="V202" s="13">
        <v>0</v>
      </c>
      <c r="W202" s="13">
        <v>0</v>
      </c>
      <c r="X202" s="13">
        <v>0</v>
      </c>
      <c r="Y202" s="13">
        <v>0</v>
      </c>
      <c r="Z202" s="13">
        <v>0</v>
      </c>
      <c r="AA202" s="13">
        <v>0</v>
      </c>
      <c r="AB202" s="13">
        <v>12.397745673832601</v>
      </c>
      <c r="AC202" s="52">
        <v>3.9295154177501E-4</v>
      </c>
      <c r="AD202" s="28">
        <v>2.5811141117636698E-4</v>
      </c>
      <c r="AE202" s="28">
        <v>3.4800483157546198E-4</v>
      </c>
      <c r="AF202" s="28">
        <v>0</v>
      </c>
      <c r="AG202" s="13">
        <v>3.8730418074600399</v>
      </c>
      <c r="AH202" s="13">
        <v>0</v>
      </c>
      <c r="AI202" s="13">
        <v>3.8730418074600399</v>
      </c>
      <c r="AJ202" s="13">
        <v>0</v>
      </c>
      <c r="AK202" s="13">
        <v>0</v>
      </c>
      <c r="AL202" s="13">
        <v>2.3230027005873E-2</v>
      </c>
      <c r="AM202" s="13">
        <v>0</v>
      </c>
      <c r="AN202" s="13">
        <v>11.2203813146367</v>
      </c>
      <c r="AO202" s="13">
        <v>7.3473395071766499</v>
      </c>
      <c r="AP202" s="13">
        <v>0</v>
      </c>
      <c r="AQ202" s="12">
        <v>0</v>
      </c>
      <c r="AR202" s="28">
        <v>2.5811141117636698E-4</v>
      </c>
      <c r="AS202" s="28">
        <v>3.03058121375915E-4</v>
      </c>
      <c r="AT202" s="28">
        <v>0</v>
      </c>
      <c r="AU202" s="13">
        <v>3.9618827579501099</v>
      </c>
      <c r="AV202" s="13">
        <v>0</v>
      </c>
      <c r="AW202" s="13">
        <v>3.9618827579501099</v>
      </c>
      <c r="AX202" s="13">
        <v>0</v>
      </c>
      <c r="AY202" s="13">
        <v>0</v>
      </c>
      <c r="AZ202" s="13">
        <v>2.3230027005873E-2</v>
      </c>
      <c r="BA202" s="11">
        <v>9.8785202958604703</v>
      </c>
      <c r="BB202" s="11">
        <v>5.9166375379103702</v>
      </c>
      <c r="BC202" s="54">
        <v>2.5811141117636698E-4</v>
      </c>
      <c r="BD202" s="55">
        <v>2.5811141117636698E-4</v>
      </c>
      <c r="BE202" s="55">
        <v>0</v>
      </c>
      <c r="BF202" s="11">
        <v>4.0418077022326901</v>
      </c>
      <c r="BG202" s="11">
        <v>0</v>
      </c>
      <c r="BH202" s="11">
        <v>4.0418077022326901</v>
      </c>
      <c r="BI202" s="11">
        <v>0</v>
      </c>
      <c r="BJ202" s="11">
        <v>0</v>
      </c>
      <c r="BK202" s="11">
        <v>8.4735721819310896</v>
      </c>
      <c r="BL202" s="15">
        <v>4.4317644796984004</v>
      </c>
    </row>
    <row r="203" spans="1:64" x14ac:dyDescent="0.35">
      <c r="A203" s="11" t="s">
        <v>388</v>
      </c>
      <c r="B203" t="s">
        <v>1093</v>
      </c>
      <c r="C203" t="s">
        <v>898</v>
      </c>
      <c r="D203" s="12" t="s">
        <v>389</v>
      </c>
      <c r="E203" s="13">
        <v>109.419418380783</v>
      </c>
      <c r="F203" s="13">
        <v>33.9747063110337</v>
      </c>
      <c r="G203" s="13">
        <v>0</v>
      </c>
      <c r="H203" s="13">
        <v>2.7141999999999999E-2</v>
      </c>
      <c r="I203" s="13">
        <v>2.6668587715094501</v>
      </c>
      <c r="J203" s="13">
        <v>7.1924290220820098E-4</v>
      </c>
      <c r="K203" s="13">
        <v>1.16403785488959E-3</v>
      </c>
      <c r="L203" s="13">
        <v>0</v>
      </c>
      <c r="M203" s="13">
        <v>0.71483231999999997</v>
      </c>
      <c r="N203" s="13">
        <v>7.3009000000000004E-2</v>
      </c>
      <c r="O203" s="13">
        <v>20.816231796894801</v>
      </c>
      <c r="P203" s="13">
        <v>1.1875500000000001E-3</v>
      </c>
      <c r="Q203" s="13">
        <v>3.2204999999999998E-2</v>
      </c>
      <c r="R203" s="13">
        <v>6.5661345287585799</v>
      </c>
      <c r="S203" s="13">
        <v>1.6334029999999999</v>
      </c>
      <c r="T203" s="13">
        <v>7.8292E-2</v>
      </c>
      <c r="U203" s="13">
        <v>42.240058873553103</v>
      </c>
      <c r="V203" s="13">
        <v>0</v>
      </c>
      <c r="W203" s="13">
        <v>0.306724</v>
      </c>
      <c r="X203" s="13">
        <v>0.57342800000000005</v>
      </c>
      <c r="Y203" s="13">
        <v>5.1965999999999998E-2</v>
      </c>
      <c r="Z203" s="13">
        <v>0.128166</v>
      </c>
      <c r="AA203" s="13">
        <v>0</v>
      </c>
      <c r="AB203" s="13">
        <v>219.30564681329</v>
      </c>
      <c r="AC203" s="52">
        <v>6.95098079138188E-3</v>
      </c>
      <c r="AD203" s="28">
        <v>7.4081451612984803E-3</v>
      </c>
      <c r="AE203" s="28">
        <v>7.1033689146874097E-3</v>
      </c>
      <c r="AF203" s="28">
        <v>5.1433423046566597E-3</v>
      </c>
      <c r="AG203" s="13">
        <v>111.16151662832399</v>
      </c>
      <c r="AH203" s="13">
        <v>0</v>
      </c>
      <c r="AI203" s="13">
        <v>111.16151662832399</v>
      </c>
      <c r="AJ203" s="13">
        <v>0</v>
      </c>
      <c r="AK203" s="13">
        <v>0.77150134569849904</v>
      </c>
      <c r="AL203" s="13">
        <v>0.66673306451686398</v>
      </c>
      <c r="AM203" s="13">
        <v>20.816231796894801</v>
      </c>
      <c r="AN203" s="13">
        <v>230.083708327637</v>
      </c>
      <c r="AO203" s="13">
        <v>98.105959902417993</v>
      </c>
      <c r="AP203" s="13">
        <v>0</v>
      </c>
      <c r="AQ203" s="12">
        <v>9.2622999999999997E-2</v>
      </c>
      <c r="AR203" s="28">
        <v>7.4081451612984803E-3</v>
      </c>
      <c r="AS203" s="28">
        <v>7.2557570379929498E-3</v>
      </c>
      <c r="AT203" s="28">
        <v>5.1433423046566597E-3</v>
      </c>
      <c r="AU203" s="13">
        <v>113.711371570802</v>
      </c>
      <c r="AV203" s="13">
        <v>0</v>
      </c>
      <c r="AW203" s="13">
        <v>113.711371570802</v>
      </c>
      <c r="AX203" s="13">
        <v>0</v>
      </c>
      <c r="AY203" s="13">
        <v>1.28583557616416</v>
      </c>
      <c r="AZ203" s="13">
        <v>0.66673306451686398</v>
      </c>
      <c r="BA203" s="11">
        <v>237.99858369978</v>
      </c>
      <c r="BB203" s="11">
        <v>124.287212128978</v>
      </c>
      <c r="BC203" s="54">
        <v>7.4081451612984803E-3</v>
      </c>
      <c r="BD203" s="55">
        <v>7.4081451612984803E-3</v>
      </c>
      <c r="BE203" s="55">
        <v>5.1433423046566597E-3</v>
      </c>
      <c r="BF203" s="11">
        <v>116.005325125802</v>
      </c>
      <c r="BG203" s="11">
        <v>0</v>
      </c>
      <c r="BH203" s="11">
        <v>116.005325125802</v>
      </c>
      <c r="BI203" s="11">
        <v>0</v>
      </c>
      <c r="BJ203" s="11">
        <v>2.5716711523283302</v>
      </c>
      <c r="BK203" s="11">
        <v>245.867229165509</v>
      </c>
      <c r="BL203" s="15">
        <v>129.86190403970599</v>
      </c>
    </row>
    <row r="204" spans="1:64" x14ac:dyDescent="0.35">
      <c r="A204" s="11" t="s">
        <v>390</v>
      </c>
      <c r="B204" t="s">
        <v>1094</v>
      </c>
      <c r="C204" t="s">
        <v>886</v>
      </c>
      <c r="D204" s="12" t="s">
        <v>391</v>
      </c>
      <c r="E204" s="13">
        <v>8.7238802364644492</v>
      </c>
      <c r="F204" s="13">
        <v>0.25547880378330201</v>
      </c>
      <c r="G204" s="13">
        <v>0</v>
      </c>
      <c r="H204" s="13">
        <v>2.7141999999999999E-2</v>
      </c>
      <c r="I204" s="13">
        <v>0.17012288217677199</v>
      </c>
      <c r="J204" s="13">
        <v>7.1924290220820098E-4</v>
      </c>
      <c r="K204" s="13">
        <v>1.16403785488959E-3</v>
      </c>
      <c r="L204" s="13">
        <v>8.5738911471752402E-2</v>
      </c>
      <c r="M204" s="13">
        <v>0.23046849</v>
      </c>
      <c r="N204" s="13">
        <v>0</v>
      </c>
      <c r="O204" s="13">
        <v>0</v>
      </c>
      <c r="P204" s="13">
        <v>8.7887999999999996E-4</v>
      </c>
      <c r="Q204" s="13">
        <v>0</v>
      </c>
      <c r="R204" s="13">
        <v>0</v>
      </c>
      <c r="S204" s="13">
        <v>0.16467399999999999</v>
      </c>
      <c r="T204" s="13">
        <v>0</v>
      </c>
      <c r="U204" s="13">
        <v>0</v>
      </c>
      <c r="V204" s="13">
        <v>0</v>
      </c>
      <c r="W204" s="13">
        <v>0</v>
      </c>
      <c r="X204" s="13">
        <v>0</v>
      </c>
      <c r="Y204" s="13">
        <v>0</v>
      </c>
      <c r="Z204" s="13">
        <v>0</v>
      </c>
      <c r="AA204" s="13">
        <v>0</v>
      </c>
      <c r="AB204" s="13">
        <v>9.6602674846533798</v>
      </c>
      <c r="AC204" s="52">
        <v>3.0618606817089602E-4</v>
      </c>
      <c r="AD204" s="28">
        <v>2.4654730728802598E-4</v>
      </c>
      <c r="AE204" s="28">
        <v>2.8630648120994001E-4</v>
      </c>
      <c r="AF204" s="28">
        <v>0</v>
      </c>
      <c r="AG204" s="13">
        <v>3.6995188406867698</v>
      </c>
      <c r="AH204" s="13">
        <v>0</v>
      </c>
      <c r="AI204" s="13">
        <v>3.6995188406867698</v>
      </c>
      <c r="AJ204" s="13">
        <v>0</v>
      </c>
      <c r="AK204" s="13">
        <v>0</v>
      </c>
      <c r="AL204" s="13">
        <v>2.21892576559223E-2</v>
      </c>
      <c r="AM204" s="13">
        <v>0</v>
      </c>
      <c r="AN204" s="13">
        <v>9.2341791321176707</v>
      </c>
      <c r="AO204" s="13">
        <v>5.5346602914308898</v>
      </c>
      <c r="AP204" s="13">
        <v>0</v>
      </c>
      <c r="AQ204" s="12">
        <v>0</v>
      </c>
      <c r="AR204" s="28">
        <v>2.4654730728802598E-4</v>
      </c>
      <c r="AS204" s="28">
        <v>2.6642689424898302E-4</v>
      </c>
      <c r="AT204" s="28">
        <v>0</v>
      </c>
      <c r="AU204" s="13">
        <v>3.7843794712974401</v>
      </c>
      <c r="AV204" s="13">
        <v>0</v>
      </c>
      <c r="AW204" s="13">
        <v>3.7843794712974401</v>
      </c>
      <c r="AX204" s="13">
        <v>0</v>
      </c>
      <c r="AY204" s="13">
        <v>0</v>
      </c>
      <c r="AZ204" s="13">
        <v>2.21892576559223E-2</v>
      </c>
      <c r="BA204" s="11">
        <v>8.6862513403090507</v>
      </c>
      <c r="BB204" s="11">
        <v>4.9018718690116101</v>
      </c>
      <c r="BC204" s="54">
        <v>2.4654730728802598E-4</v>
      </c>
      <c r="BD204" s="55">
        <v>2.4654730728802598E-4</v>
      </c>
      <c r="BE204" s="55">
        <v>0</v>
      </c>
      <c r="BF204" s="11">
        <v>3.8607235573965699</v>
      </c>
      <c r="BG204" s="11">
        <v>0</v>
      </c>
      <c r="BH204" s="11">
        <v>3.8607235573965699</v>
      </c>
      <c r="BI204" s="11">
        <v>0</v>
      </c>
      <c r="BJ204" s="11">
        <v>0</v>
      </c>
      <c r="BK204" s="11">
        <v>8.0939327519244308</v>
      </c>
      <c r="BL204" s="15">
        <v>4.23320919452786</v>
      </c>
    </row>
    <row r="205" spans="1:64" x14ac:dyDescent="0.35">
      <c r="A205" s="11" t="s">
        <v>392</v>
      </c>
      <c r="B205" t="s">
        <v>1095</v>
      </c>
      <c r="C205" t="s">
        <v>895</v>
      </c>
      <c r="D205" s="12" t="s">
        <v>393</v>
      </c>
      <c r="E205" s="13">
        <v>168.70277642107399</v>
      </c>
      <c r="F205" s="13">
        <v>46.2541752517199</v>
      </c>
      <c r="G205" s="13">
        <v>0</v>
      </c>
      <c r="H205" s="13">
        <v>2.7141999999999999E-2</v>
      </c>
      <c r="I205" s="13">
        <v>3.1550673867556198</v>
      </c>
      <c r="J205" s="13">
        <v>7.1924290220820098E-4</v>
      </c>
      <c r="K205" s="13">
        <v>1.16403785488959E-3</v>
      </c>
      <c r="L205" s="13">
        <v>0</v>
      </c>
      <c r="M205" s="13">
        <v>10.86286638</v>
      </c>
      <c r="N205" s="13">
        <v>0.112802</v>
      </c>
      <c r="O205" s="13">
        <v>21.2098599113136</v>
      </c>
      <c r="P205" s="13">
        <v>1.25665E-3</v>
      </c>
      <c r="Q205" s="13">
        <v>3.1510000000000003E-2</v>
      </c>
      <c r="R205" s="13">
        <v>6.4243066029463698</v>
      </c>
      <c r="S205" s="13">
        <v>5.9223610000000004</v>
      </c>
      <c r="T205" s="13">
        <v>0.109981</v>
      </c>
      <c r="U205" s="13">
        <v>43.619469674768801</v>
      </c>
      <c r="V205" s="13">
        <v>0</v>
      </c>
      <c r="W205" s="13">
        <v>0.29433100000000001</v>
      </c>
      <c r="X205" s="13">
        <v>0.67979000000000001</v>
      </c>
      <c r="Y205" s="13">
        <v>0.03</v>
      </c>
      <c r="Z205" s="13">
        <v>0.12</v>
      </c>
      <c r="AA205" s="13">
        <v>0</v>
      </c>
      <c r="AB205" s="13">
        <v>307.55957855933502</v>
      </c>
      <c r="AC205" s="52">
        <v>9.7482246984344004E-3</v>
      </c>
      <c r="AD205" s="28">
        <v>1.31717686919476E-2</v>
      </c>
      <c r="AE205" s="28">
        <v>1.0889406029605499E-2</v>
      </c>
      <c r="AF205" s="28">
        <v>6.0168904471880197E-3</v>
      </c>
      <c r="AG205" s="13">
        <v>197.64647595238699</v>
      </c>
      <c r="AH205" s="13">
        <v>0</v>
      </c>
      <c r="AI205" s="13">
        <v>197.64647595238699</v>
      </c>
      <c r="AJ205" s="13">
        <v>0</v>
      </c>
      <c r="AK205" s="13">
        <v>0.90253356707820298</v>
      </c>
      <c r="AL205" s="13">
        <v>1.18545918227529</v>
      </c>
      <c r="AM205" s="13">
        <v>21.2098599113136</v>
      </c>
      <c r="AN205" s="13">
        <v>352.46294041770898</v>
      </c>
      <c r="AO205" s="13">
        <v>133.60660455400901</v>
      </c>
      <c r="AP205" s="13">
        <v>0</v>
      </c>
      <c r="AQ205" s="12">
        <v>5.3099999999999996E-3</v>
      </c>
      <c r="AR205" s="28">
        <v>1.31717686919476E-2</v>
      </c>
      <c r="AS205" s="28">
        <v>1.20305873607766E-2</v>
      </c>
      <c r="AT205" s="28">
        <v>6.0168904471880197E-3</v>
      </c>
      <c r="AU205" s="13">
        <v>202.18014784583301</v>
      </c>
      <c r="AV205" s="13">
        <v>0</v>
      </c>
      <c r="AW205" s="13">
        <v>202.18014784583301</v>
      </c>
      <c r="AX205" s="13">
        <v>0</v>
      </c>
      <c r="AY205" s="13">
        <v>1.5042226117970099</v>
      </c>
      <c r="AZ205" s="13">
        <v>1.18545918227529</v>
      </c>
      <c r="BA205" s="11">
        <v>393.92334761892101</v>
      </c>
      <c r="BB205" s="11">
        <v>191.74319977308801</v>
      </c>
      <c r="BC205" s="54">
        <v>1.31717686919476E-2</v>
      </c>
      <c r="BD205" s="55">
        <v>1.31717686919476E-2</v>
      </c>
      <c r="BE205" s="55">
        <v>6.0168904471880197E-3</v>
      </c>
      <c r="BF205" s="11">
        <v>206.25882408106401</v>
      </c>
      <c r="BG205" s="11">
        <v>0</v>
      </c>
      <c r="BH205" s="11">
        <v>206.25882408106401</v>
      </c>
      <c r="BI205" s="11">
        <v>0</v>
      </c>
      <c r="BJ205" s="11">
        <v>3.00844522359401</v>
      </c>
      <c r="BK205" s="11">
        <v>435.43141652046</v>
      </c>
      <c r="BL205" s="15">
        <v>229.172592439396</v>
      </c>
    </row>
    <row r="206" spans="1:64" x14ac:dyDescent="0.35">
      <c r="A206" s="11" t="s">
        <v>394</v>
      </c>
      <c r="B206" t="s">
        <v>1096</v>
      </c>
      <c r="C206" t="s">
        <v>1013</v>
      </c>
      <c r="D206" s="12" t="s">
        <v>395</v>
      </c>
      <c r="E206" s="13">
        <v>209.53569643258999</v>
      </c>
      <c r="F206" s="13">
        <v>52.280142100090899</v>
      </c>
      <c r="G206" s="13">
        <v>0</v>
      </c>
      <c r="H206" s="13">
        <v>2.7141999999999999E-2</v>
      </c>
      <c r="I206" s="13">
        <v>6.4718927561643103</v>
      </c>
      <c r="J206" s="13">
        <v>7.1924290220820098E-4</v>
      </c>
      <c r="K206" s="13">
        <v>1.16403785488959E-3</v>
      </c>
      <c r="L206" s="13">
        <v>0</v>
      </c>
      <c r="M206" s="13">
        <v>0</v>
      </c>
      <c r="N206" s="13">
        <v>0.18252299999999999</v>
      </c>
      <c r="O206" s="13">
        <v>48.875999246187703</v>
      </c>
      <c r="P206" s="13">
        <v>1.1409199999999999E-3</v>
      </c>
      <c r="Q206" s="13">
        <v>8.9666999999999997E-2</v>
      </c>
      <c r="R206" s="13">
        <v>18.281716335092199</v>
      </c>
      <c r="S206" s="13">
        <v>1.2811220000000001</v>
      </c>
      <c r="T206" s="13">
        <v>0.16403999999999999</v>
      </c>
      <c r="U206" s="13">
        <v>103.219992886108</v>
      </c>
      <c r="V206" s="13">
        <v>0</v>
      </c>
      <c r="W206" s="13">
        <v>0.483323</v>
      </c>
      <c r="X206" s="13">
        <v>1.35033</v>
      </c>
      <c r="Y206" s="13">
        <v>8.2559999999999995E-2</v>
      </c>
      <c r="Z206" s="13">
        <v>0.17601800000000001</v>
      </c>
      <c r="AA206" s="13">
        <v>0</v>
      </c>
      <c r="AB206" s="13">
        <v>442.50518895699003</v>
      </c>
      <c r="AC206" s="52">
        <v>1.40253801633549E-2</v>
      </c>
      <c r="AD206" s="28">
        <v>1.38933125618469E-2</v>
      </c>
      <c r="AE206" s="28">
        <v>1.39813576295189E-2</v>
      </c>
      <c r="AF206" s="28">
        <v>1.81064502395742E-2</v>
      </c>
      <c r="AG206" s="13">
        <v>208.47346558953501</v>
      </c>
      <c r="AH206" s="13">
        <v>0</v>
      </c>
      <c r="AI206" s="13">
        <v>208.47346558953501</v>
      </c>
      <c r="AJ206" s="13">
        <v>0</v>
      </c>
      <c r="AK206" s="13">
        <v>2.7159675359361302</v>
      </c>
      <c r="AL206" s="13">
        <v>1.25039813056622</v>
      </c>
      <c r="AM206" s="13">
        <v>48.875999246187703</v>
      </c>
      <c r="AN206" s="13">
        <v>454.39802850699903</v>
      </c>
      <c r="AO206" s="13">
        <v>197.04856367127701</v>
      </c>
      <c r="AP206" s="13">
        <v>0.32681199999999999</v>
      </c>
      <c r="AQ206" s="12">
        <v>0.25081900000000001</v>
      </c>
      <c r="AR206" s="28">
        <v>1.38933125618469E-2</v>
      </c>
      <c r="AS206" s="28">
        <v>1.3937335095682899E-2</v>
      </c>
      <c r="AT206" s="28">
        <v>1.81064502395742E-2</v>
      </c>
      <c r="AU206" s="13">
        <v>213.25549009525</v>
      </c>
      <c r="AV206" s="13">
        <v>0</v>
      </c>
      <c r="AW206" s="13">
        <v>213.25549009525</v>
      </c>
      <c r="AX206" s="13">
        <v>0</v>
      </c>
      <c r="AY206" s="13">
        <v>4.5266125598935503</v>
      </c>
      <c r="AZ206" s="13">
        <v>1.25039813056622</v>
      </c>
      <c r="BA206" s="11">
        <v>459.589428201499</v>
      </c>
      <c r="BB206" s="11">
        <v>246.33393810624901</v>
      </c>
      <c r="BC206" s="54">
        <v>1.38933125618469E-2</v>
      </c>
      <c r="BD206" s="55">
        <v>1.38933125618469E-2</v>
      </c>
      <c r="BE206" s="55">
        <v>1.81064502395742E-2</v>
      </c>
      <c r="BF206" s="11">
        <v>217.55759447469299</v>
      </c>
      <c r="BG206" s="11">
        <v>0</v>
      </c>
      <c r="BH206" s="11">
        <v>217.55759447469299</v>
      </c>
      <c r="BI206" s="11">
        <v>0</v>
      </c>
      <c r="BJ206" s="11">
        <v>9.0532251197871005</v>
      </c>
      <c r="BK206" s="11">
        <v>465.73617243413401</v>
      </c>
      <c r="BL206" s="15">
        <v>248.17857795944099</v>
      </c>
    </row>
    <row r="207" spans="1:64" x14ac:dyDescent="0.35">
      <c r="A207" s="11" t="s">
        <v>396</v>
      </c>
      <c r="B207" t="s">
        <v>1097</v>
      </c>
      <c r="C207" t="s">
        <v>886</v>
      </c>
      <c r="D207" s="12" t="s">
        <v>397</v>
      </c>
      <c r="E207" s="13">
        <v>7.6353727055771596</v>
      </c>
      <c r="F207" s="13">
        <v>0.26986181739026199</v>
      </c>
      <c r="G207" s="13">
        <v>0</v>
      </c>
      <c r="H207" s="13">
        <v>2.7141999999999999E-2</v>
      </c>
      <c r="I207" s="13">
        <v>6.5206697074552095E-2</v>
      </c>
      <c r="J207" s="13">
        <v>7.1924290220820098E-4</v>
      </c>
      <c r="K207" s="13">
        <v>1.16403785488959E-3</v>
      </c>
      <c r="L207" s="13">
        <v>0.987891495013836</v>
      </c>
      <c r="M207" s="13">
        <v>0.46023725999999998</v>
      </c>
      <c r="N207" s="13">
        <v>0</v>
      </c>
      <c r="O207" s="13">
        <v>0</v>
      </c>
      <c r="P207" s="13">
        <v>8.4141000000000001E-4</v>
      </c>
      <c r="Q207" s="13">
        <v>0</v>
      </c>
      <c r="R207" s="13">
        <v>0</v>
      </c>
      <c r="S207" s="13">
        <v>0.70538800000000001</v>
      </c>
      <c r="T207" s="13">
        <v>0</v>
      </c>
      <c r="U207" s="13">
        <v>0</v>
      </c>
      <c r="V207" s="13">
        <v>0</v>
      </c>
      <c r="W207" s="13">
        <v>0</v>
      </c>
      <c r="X207" s="13">
        <v>0</v>
      </c>
      <c r="Y207" s="13">
        <v>0</v>
      </c>
      <c r="Z207" s="13">
        <v>0</v>
      </c>
      <c r="AA207" s="13">
        <v>0</v>
      </c>
      <c r="AB207" s="13">
        <v>10.1538246658129</v>
      </c>
      <c r="AC207" s="52">
        <v>3.2182956178603901E-4</v>
      </c>
      <c r="AD207" s="28">
        <v>2.1461788604153599E-4</v>
      </c>
      <c r="AE207" s="28">
        <v>2.86092336537872E-4</v>
      </c>
      <c r="AF207" s="28">
        <v>0</v>
      </c>
      <c r="AG207" s="13">
        <v>3.2204079683233702</v>
      </c>
      <c r="AH207" s="13">
        <v>0</v>
      </c>
      <c r="AI207" s="13">
        <v>3.2204079683233702</v>
      </c>
      <c r="AJ207" s="13">
        <v>0</v>
      </c>
      <c r="AK207" s="13">
        <v>0</v>
      </c>
      <c r="AL207" s="13">
        <v>1.93156097437382E-2</v>
      </c>
      <c r="AM207" s="13">
        <v>0</v>
      </c>
      <c r="AN207" s="13">
        <v>9.2244153204116905</v>
      </c>
      <c r="AO207" s="13">
        <v>6.0040073520883199</v>
      </c>
      <c r="AP207" s="13">
        <v>0</v>
      </c>
      <c r="AQ207" s="12">
        <v>0</v>
      </c>
      <c r="AR207" s="28">
        <v>2.1461788604153599E-4</v>
      </c>
      <c r="AS207" s="28">
        <v>2.5035511128970403E-4</v>
      </c>
      <c r="AT207" s="28">
        <v>0</v>
      </c>
      <c r="AU207" s="13">
        <v>3.29427861550321</v>
      </c>
      <c r="AV207" s="13">
        <v>0</v>
      </c>
      <c r="AW207" s="13">
        <v>3.29427861550321</v>
      </c>
      <c r="AX207" s="13">
        <v>0</v>
      </c>
      <c r="AY207" s="13">
        <v>0</v>
      </c>
      <c r="AZ207" s="13">
        <v>1.93156097437382E-2</v>
      </c>
      <c r="BA207" s="11">
        <v>8.16073178710778</v>
      </c>
      <c r="BB207" s="11">
        <v>4.8664531716045696</v>
      </c>
      <c r="BC207" s="54">
        <v>2.1461788604153599E-4</v>
      </c>
      <c r="BD207" s="55">
        <v>2.1461788604153599E-4</v>
      </c>
      <c r="BE207" s="55">
        <v>0</v>
      </c>
      <c r="BF207" s="11">
        <v>3.3607356640534398</v>
      </c>
      <c r="BG207" s="11">
        <v>0</v>
      </c>
      <c r="BH207" s="11">
        <v>3.3607356640534398</v>
      </c>
      <c r="BI207" s="11">
        <v>0</v>
      </c>
      <c r="BJ207" s="11">
        <v>0</v>
      </c>
      <c r="BK207" s="11">
        <v>7.0457177411028198</v>
      </c>
      <c r="BL207" s="15">
        <v>3.68498207704938</v>
      </c>
    </row>
    <row r="208" spans="1:64" x14ac:dyDescent="0.35">
      <c r="A208" s="11" t="s">
        <v>398</v>
      </c>
      <c r="B208" t="s">
        <v>1098</v>
      </c>
      <c r="C208" t="s">
        <v>886</v>
      </c>
      <c r="D208" s="12" t="s">
        <v>399</v>
      </c>
      <c r="E208" s="13">
        <v>7.0469567912236304</v>
      </c>
      <c r="F208" s="13">
        <v>0.163840069340602</v>
      </c>
      <c r="G208" s="13">
        <v>0</v>
      </c>
      <c r="H208" s="13">
        <v>2.7141999999999999E-2</v>
      </c>
      <c r="I208" s="13">
        <v>0.16263618732747201</v>
      </c>
      <c r="J208" s="13">
        <v>7.1924290220820098E-4</v>
      </c>
      <c r="K208" s="13">
        <v>1.16403785488959E-3</v>
      </c>
      <c r="L208" s="13">
        <v>0</v>
      </c>
      <c r="M208" s="13">
        <v>0.15684591000000001</v>
      </c>
      <c r="N208" s="13">
        <v>0</v>
      </c>
      <c r="O208" s="13">
        <v>0</v>
      </c>
      <c r="P208" s="13">
        <v>1.0320800000000001E-3</v>
      </c>
      <c r="Q208" s="13">
        <v>0</v>
      </c>
      <c r="R208" s="13">
        <v>0</v>
      </c>
      <c r="S208" s="13">
        <v>0.74348800000000004</v>
      </c>
      <c r="T208" s="13">
        <v>0</v>
      </c>
      <c r="U208" s="13">
        <v>0</v>
      </c>
      <c r="V208" s="13">
        <v>0</v>
      </c>
      <c r="W208" s="13">
        <v>0</v>
      </c>
      <c r="X208" s="13">
        <v>0</v>
      </c>
      <c r="Y208" s="13">
        <v>0</v>
      </c>
      <c r="Z208" s="13">
        <v>0</v>
      </c>
      <c r="AA208" s="13">
        <v>0</v>
      </c>
      <c r="AB208" s="13">
        <v>8.3038243186488003</v>
      </c>
      <c r="AC208" s="52">
        <v>2.6319305577698302E-4</v>
      </c>
      <c r="AD208" s="28">
        <v>1.9684142791888699E-4</v>
      </c>
      <c r="AE208" s="28">
        <v>2.41075846490951E-4</v>
      </c>
      <c r="AF208" s="28">
        <v>0</v>
      </c>
      <c r="AG208" s="13">
        <v>2.9536666987925302</v>
      </c>
      <c r="AH208" s="13">
        <v>0</v>
      </c>
      <c r="AI208" s="13">
        <v>2.9536666987925302</v>
      </c>
      <c r="AJ208" s="13">
        <v>0</v>
      </c>
      <c r="AK208" s="13">
        <v>0</v>
      </c>
      <c r="AL208" s="13">
        <v>1.77157285126999E-2</v>
      </c>
      <c r="AM208" s="13">
        <v>0</v>
      </c>
      <c r="AN208" s="13">
        <v>7.7743974755231697</v>
      </c>
      <c r="AO208" s="13">
        <v>4.8207307767306302</v>
      </c>
      <c r="AP208" s="13">
        <v>0</v>
      </c>
      <c r="AQ208" s="12">
        <v>0</v>
      </c>
      <c r="AR208" s="28">
        <v>1.9684142791888699E-4</v>
      </c>
      <c r="AS208" s="28">
        <v>2.1895863720491901E-4</v>
      </c>
      <c r="AT208" s="28">
        <v>0</v>
      </c>
      <c r="AU208" s="13">
        <v>3.0214187577675098</v>
      </c>
      <c r="AV208" s="13">
        <v>0</v>
      </c>
      <c r="AW208" s="13">
        <v>3.0214187577675098</v>
      </c>
      <c r="AX208" s="13">
        <v>0</v>
      </c>
      <c r="AY208" s="13">
        <v>0</v>
      </c>
      <c r="AZ208" s="13">
        <v>1.77157285126999E-2</v>
      </c>
      <c r="BA208" s="11">
        <v>7.1381351277032401</v>
      </c>
      <c r="BB208" s="11">
        <v>4.1167163699357303</v>
      </c>
      <c r="BC208" s="54">
        <v>1.9684142791888699E-4</v>
      </c>
      <c r="BD208" s="55">
        <v>1.9684142791888699E-4</v>
      </c>
      <c r="BE208" s="55">
        <v>0</v>
      </c>
      <c r="BF208" s="11">
        <v>3.0823712746950598</v>
      </c>
      <c r="BG208" s="11">
        <v>0</v>
      </c>
      <c r="BH208" s="11">
        <v>3.0823712746950598</v>
      </c>
      <c r="BI208" s="11">
        <v>0</v>
      </c>
      <c r="BJ208" s="11">
        <v>0</v>
      </c>
      <c r="BK208" s="11">
        <v>6.4621321477544802</v>
      </c>
      <c r="BL208" s="15">
        <v>3.37976087305942</v>
      </c>
    </row>
    <row r="209" spans="1:64" x14ac:dyDescent="0.35">
      <c r="A209" s="11" t="s">
        <v>400</v>
      </c>
      <c r="B209" t="s">
        <v>1099</v>
      </c>
      <c r="C209" t="s">
        <v>903</v>
      </c>
      <c r="D209" s="12" t="s">
        <v>401</v>
      </c>
      <c r="E209" s="13">
        <v>55.774701242519001</v>
      </c>
      <c r="F209" s="13">
        <v>11.639569481754799</v>
      </c>
      <c r="G209" s="13">
        <v>0</v>
      </c>
      <c r="H209" s="13">
        <v>2.7141999999999999E-2</v>
      </c>
      <c r="I209" s="13">
        <v>1.4249163577108399</v>
      </c>
      <c r="J209" s="13">
        <v>7.1924290220820098E-4</v>
      </c>
      <c r="K209" s="13">
        <v>1.16403785488959E-3</v>
      </c>
      <c r="L209" s="13">
        <v>0</v>
      </c>
      <c r="M209" s="13">
        <v>0.49144722000000002</v>
      </c>
      <c r="N209" s="13">
        <v>4.9329999999999999E-2</v>
      </c>
      <c r="O209" s="13">
        <v>9.9415756111572406</v>
      </c>
      <c r="P209" s="13">
        <v>1.10345E-3</v>
      </c>
      <c r="Q209" s="13">
        <v>1.6730999999999999E-2</v>
      </c>
      <c r="R209" s="13">
        <v>3.4112308317275799</v>
      </c>
      <c r="S209" s="13">
        <v>0.41431000000000001</v>
      </c>
      <c r="T209" s="13">
        <v>3.3554E-2</v>
      </c>
      <c r="U209" s="13">
        <v>20.1666117349512</v>
      </c>
      <c r="V209" s="13">
        <v>0</v>
      </c>
      <c r="W209" s="13">
        <v>6.8160999999999999E-2</v>
      </c>
      <c r="X209" s="13">
        <v>0.43931999999999999</v>
      </c>
      <c r="Y209" s="13">
        <v>0.03</v>
      </c>
      <c r="Z209" s="13">
        <v>0.13467799999999999</v>
      </c>
      <c r="AA209" s="13">
        <v>0</v>
      </c>
      <c r="AB209" s="13">
        <v>104.066265210578</v>
      </c>
      <c r="AC209" s="52">
        <v>3.2984221839277399E-3</v>
      </c>
      <c r="AD209" s="28">
        <v>3.6379354884013798E-3</v>
      </c>
      <c r="AE209" s="28">
        <v>3.4115932854189499E-3</v>
      </c>
      <c r="AF209" s="28">
        <v>2.9819834663836801E-3</v>
      </c>
      <c r="AG209" s="13">
        <v>54.588350725003401</v>
      </c>
      <c r="AH209" s="13">
        <v>0</v>
      </c>
      <c r="AI209" s="13">
        <v>54.588350725003401</v>
      </c>
      <c r="AJ209" s="13">
        <v>0</v>
      </c>
      <c r="AK209" s="13">
        <v>0.44729751995755201</v>
      </c>
      <c r="AL209" s="13">
        <v>0.32741419395612398</v>
      </c>
      <c r="AM209" s="13">
        <v>9.9415756111572406</v>
      </c>
      <c r="AN209" s="13">
        <v>110.59652013839499</v>
      </c>
      <c r="AO209" s="13">
        <v>46.0665938022346</v>
      </c>
      <c r="AP209" s="13">
        <v>0</v>
      </c>
      <c r="AQ209" s="12">
        <v>5.2854999999999999E-2</v>
      </c>
      <c r="AR209" s="28">
        <v>3.6379354884013798E-3</v>
      </c>
      <c r="AS209" s="28">
        <v>3.5247643869101698E-3</v>
      </c>
      <c r="AT209" s="28">
        <v>2.9819834663836801E-3</v>
      </c>
      <c r="AU209" s="13">
        <v>55.840514064617601</v>
      </c>
      <c r="AV209" s="13">
        <v>0</v>
      </c>
      <c r="AW209" s="13">
        <v>55.840514064617601</v>
      </c>
      <c r="AX209" s="13">
        <v>0</v>
      </c>
      <c r="AY209" s="13">
        <v>0.74549586659592004</v>
      </c>
      <c r="AZ209" s="13">
        <v>0.32741419395612398</v>
      </c>
      <c r="BA209" s="11">
        <v>115.749243898898</v>
      </c>
      <c r="BB209" s="11">
        <v>59.908729834280301</v>
      </c>
      <c r="BC209" s="54">
        <v>3.6379354884013798E-3</v>
      </c>
      <c r="BD209" s="55">
        <v>3.6379354884013798E-3</v>
      </c>
      <c r="BE209" s="55">
        <v>2.9819834663836801E-3</v>
      </c>
      <c r="BF209" s="11">
        <v>56.967011300400202</v>
      </c>
      <c r="BG209" s="11">
        <v>0</v>
      </c>
      <c r="BH209" s="11">
        <v>56.967011300400202</v>
      </c>
      <c r="BI209" s="11">
        <v>0</v>
      </c>
      <c r="BJ209" s="11">
        <v>1.4909917331918401</v>
      </c>
      <c r="BK209" s="11">
        <v>120.97409126861901</v>
      </c>
      <c r="BL209" s="15">
        <v>64.007079968219202</v>
      </c>
    </row>
    <row r="210" spans="1:64" x14ac:dyDescent="0.35">
      <c r="A210" s="11" t="s">
        <v>402</v>
      </c>
      <c r="B210" t="s">
        <v>1100</v>
      </c>
      <c r="C210" t="s">
        <v>886</v>
      </c>
      <c r="D210" s="12" t="s">
        <v>403</v>
      </c>
      <c r="E210" s="13">
        <v>4.9602858469031101</v>
      </c>
      <c r="F210" s="13">
        <v>0.182920062666907</v>
      </c>
      <c r="G210" s="13">
        <v>0</v>
      </c>
      <c r="H210" s="13">
        <v>2.7141999999999999E-2</v>
      </c>
      <c r="I210" s="13">
        <v>0.157140089740155</v>
      </c>
      <c r="J210" s="13">
        <v>7.1924290220820098E-4</v>
      </c>
      <c r="K210" s="13">
        <v>1.16403785488959E-3</v>
      </c>
      <c r="L210" s="13">
        <v>0.72362686293731604</v>
      </c>
      <c r="M210" s="13">
        <v>0.41636552999999998</v>
      </c>
      <c r="N210" s="13">
        <v>0</v>
      </c>
      <c r="O210" s="13">
        <v>0</v>
      </c>
      <c r="P210" s="13">
        <v>8.4141000000000001E-4</v>
      </c>
      <c r="Q210" s="13">
        <v>0</v>
      </c>
      <c r="R210" s="13">
        <v>0</v>
      </c>
      <c r="S210" s="13">
        <v>0.216777</v>
      </c>
      <c r="T210" s="13">
        <v>0</v>
      </c>
      <c r="U210" s="13">
        <v>0</v>
      </c>
      <c r="V210" s="13">
        <v>0</v>
      </c>
      <c r="W210" s="13">
        <v>0</v>
      </c>
      <c r="X210" s="13">
        <v>0</v>
      </c>
      <c r="Y210" s="13">
        <v>0</v>
      </c>
      <c r="Z210" s="13">
        <v>0</v>
      </c>
      <c r="AA210" s="13">
        <v>0</v>
      </c>
      <c r="AB210" s="13">
        <v>6.6869820830045903</v>
      </c>
      <c r="AC210" s="52">
        <v>2.1194659000665E-4</v>
      </c>
      <c r="AD210" s="28">
        <v>2.0170651307119101E-4</v>
      </c>
      <c r="AE210" s="28">
        <v>2.08533231028164E-4</v>
      </c>
      <c r="AF210" s="28">
        <v>0</v>
      </c>
      <c r="AG210" s="13">
        <v>3.0266688109651301</v>
      </c>
      <c r="AH210" s="13">
        <v>0</v>
      </c>
      <c r="AI210" s="13">
        <v>3.0266688109651301</v>
      </c>
      <c r="AJ210" s="13">
        <v>0</v>
      </c>
      <c r="AK210" s="13">
        <v>0</v>
      </c>
      <c r="AL210" s="13">
        <v>1.8153586176407201E-2</v>
      </c>
      <c r="AM210" s="13">
        <v>0</v>
      </c>
      <c r="AN210" s="13">
        <v>6.7277677192620802</v>
      </c>
      <c r="AO210" s="13">
        <v>3.7010989082969501</v>
      </c>
      <c r="AP210" s="13">
        <v>0</v>
      </c>
      <c r="AQ210" s="12">
        <v>0</v>
      </c>
      <c r="AR210" s="28">
        <v>2.0170651307119101E-4</v>
      </c>
      <c r="AS210" s="28">
        <v>2.0511987204967699E-4</v>
      </c>
      <c r="AT210" s="28">
        <v>0</v>
      </c>
      <c r="AU210" s="13">
        <v>3.09609541345284</v>
      </c>
      <c r="AV210" s="13">
        <v>0</v>
      </c>
      <c r="AW210" s="13">
        <v>3.09609541345284</v>
      </c>
      <c r="AX210" s="13">
        <v>0</v>
      </c>
      <c r="AY210" s="13">
        <v>0</v>
      </c>
      <c r="AZ210" s="13">
        <v>1.8153586176407201E-2</v>
      </c>
      <c r="BA210" s="11">
        <v>6.6885436413315</v>
      </c>
      <c r="BB210" s="11">
        <v>3.5924482278786698</v>
      </c>
      <c r="BC210" s="54">
        <v>2.0170651307119101E-4</v>
      </c>
      <c r="BD210" s="55">
        <v>2.0170651307119101E-4</v>
      </c>
      <c r="BE210" s="55">
        <v>0</v>
      </c>
      <c r="BF210" s="11">
        <v>3.1585544180554401</v>
      </c>
      <c r="BG210" s="11">
        <v>0</v>
      </c>
      <c r="BH210" s="11">
        <v>3.1585544180554401</v>
      </c>
      <c r="BI210" s="11">
        <v>0</v>
      </c>
      <c r="BJ210" s="11">
        <v>0</v>
      </c>
      <c r="BK210" s="11">
        <v>6.6218486439039603</v>
      </c>
      <c r="BL210" s="15">
        <v>3.4632942258485202</v>
      </c>
    </row>
    <row r="211" spans="1:64" x14ac:dyDescent="0.35">
      <c r="A211" s="11" t="s">
        <v>404</v>
      </c>
      <c r="B211" t="s">
        <v>1101</v>
      </c>
      <c r="C211" t="s">
        <v>886</v>
      </c>
      <c r="D211" s="12" t="s">
        <v>405</v>
      </c>
      <c r="E211" s="13">
        <v>8.0000061393983497</v>
      </c>
      <c r="F211" s="13">
        <v>0.15691035256518801</v>
      </c>
      <c r="G211" s="13">
        <v>0</v>
      </c>
      <c r="H211" s="13">
        <v>2.7141999999999999E-2</v>
      </c>
      <c r="I211" s="13">
        <v>0.159547834222482</v>
      </c>
      <c r="J211" s="13">
        <v>7.1924290220820098E-4</v>
      </c>
      <c r="K211" s="13">
        <v>1.16403785488959E-3</v>
      </c>
      <c r="L211" s="13">
        <v>0.74937607800051598</v>
      </c>
      <c r="M211" s="13">
        <v>0.24394473</v>
      </c>
      <c r="N211" s="13">
        <v>0</v>
      </c>
      <c r="O211" s="13">
        <v>0</v>
      </c>
      <c r="P211" s="13">
        <v>9.9460999999999994E-4</v>
      </c>
      <c r="Q211" s="13">
        <v>0</v>
      </c>
      <c r="R211" s="13">
        <v>0</v>
      </c>
      <c r="S211" s="13">
        <v>0.72439299999999995</v>
      </c>
      <c r="T211" s="13">
        <v>0</v>
      </c>
      <c r="U211" s="13">
        <v>0</v>
      </c>
      <c r="V211" s="13">
        <v>0</v>
      </c>
      <c r="W211" s="13">
        <v>0</v>
      </c>
      <c r="X211" s="13">
        <v>0</v>
      </c>
      <c r="Y211" s="13">
        <v>0</v>
      </c>
      <c r="Z211" s="13">
        <v>0</v>
      </c>
      <c r="AA211" s="13">
        <v>0</v>
      </c>
      <c r="AB211" s="13">
        <v>10.0641980249436</v>
      </c>
      <c r="AC211" s="52">
        <v>3.1898880931052802E-4</v>
      </c>
      <c r="AD211" s="28">
        <v>2.03233346920712E-4</v>
      </c>
      <c r="AE211" s="28">
        <v>2.8040365518058901E-4</v>
      </c>
      <c r="AF211" s="28">
        <v>0</v>
      </c>
      <c r="AG211" s="13">
        <v>3.04957942659924</v>
      </c>
      <c r="AH211" s="13">
        <v>0</v>
      </c>
      <c r="AI211" s="13">
        <v>3.04957942659924</v>
      </c>
      <c r="AJ211" s="13">
        <v>0</v>
      </c>
      <c r="AK211" s="13">
        <v>0</v>
      </c>
      <c r="AL211" s="13">
        <v>1.8291001222863999E-2</v>
      </c>
      <c r="AM211" s="13">
        <v>0</v>
      </c>
      <c r="AN211" s="13">
        <v>9.0403558227019296</v>
      </c>
      <c r="AO211" s="13">
        <v>5.9907763961026896</v>
      </c>
      <c r="AP211" s="13">
        <v>0</v>
      </c>
      <c r="AQ211" s="12">
        <v>0</v>
      </c>
      <c r="AR211" s="28">
        <v>2.03233346920712E-4</v>
      </c>
      <c r="AS211" s="28">
        <v>2.4181850105065001E-4</v>
      </c>
      <c r="AT211" s="28">
        <v>0</v>
      </c>
      <c r="AU211" s="13">
        <v>3.1195315593988902</v>
      </c>
      <c r="AV211" s="13">
        <v>0</v>
      </c>
      <c r="AW211" s="13">
        <v>3.1195315593988902</v>
      </c>
      <c r="AX211" s="13">
        <v>0</v>
      </c>
      <c r="AY211" s="13">
        <v>0</v>
      </c>
      <c r="AZ211" s="13">
        <v>1.8291001222863999E-2</v>
      </c>
      <c r="BA211" s="11">
        <v>7.8821011159742902</v>
      </c>
      <c r="BB211" s="11">
        <v>4.7625695565754</v>
      </c>
      <c r="BC211" s="54">
        <v>2.03233346920712E-4</v>
      </c>
      <c r="BD211" s="55">
        <v>2.03233346920712E-4</v>
      </c>
      <c r="BE211" s="55">
        <v>0</v>
      </c>
      <c r="BF211" s="11">
        <v>3.1824633525147799</v>
      </c>
      <c r="BG211" s="11">
        <v>0</v>
      </c>
      <c r="BH211" s="11">
        <v>3.1824633525147799</v>
      </c>
      <c r="BI211" s="11">
        <v>0</v>
      </c>
      <c r="BJ211" s="11">
        <v>0</v>
      </c>
      <c r="BK211" s="11">
        <v>6.6719732655732003</v>
      </c>
      <c r="BL211" s="15">
        <v>3.48950991305842</v>
      </c>
    </row>
    <row r="212" spans="1:64" x14ac:dyDescent="0.35">
      <c r="A212" s="11" t="s">
        <v>406</v>
      </c>
      <c r="B212" t="s">
        <v>1102</v>
      </c>
      <c r="C212" t="s">
        <v>903</v>
      </c>
      <c r="D212" s="12" t="s">
        <v>407</v>
      </c>
      <c r="E212" s="13">
        <v>49.666782362216502</v>
      </c>
      <c r="F212" s="13">
        <v>8.3521442716901095</v>
      </c>
      <c r="G212" s="13">
        <v>0</v>
      </c>
      <c r="H212" s="13">
        <v>2.7141999999999999E-2</v>
      </c>
      <c r="I212" s="13">
        <v>1.3005772125596999</v>
      </c>
      <c r="J212" s="13">
        <v>7.1924290220820098E-4</v>
      </c>
      <c r="K212" s="13">
        <v>1.16403785488959E-3</v>
      </c>
      <c r="L212" s="13">
        <v>0</v>
      </c>
      <c r="M212" s="13">
        <v>0.35684649000000002</v>
      </c>
      <c r="N212" s="13">
        <v>3.3544999999999998E-2</v>
      </c>
      <c r="O212" s="13">
        <v>8.9289354531939296</v>
      </c>
      <c r="P212" s="13">
        <v>1.10345E-3</v>
      </c>
      <c r="Q212" s="13">
        <v>1.6327999999999999E-2</v>
      </c>
      <c r="R212" s="13">
        <v>3.3290209305646901</v>
      </c>
      <c r="S212" s="13">
        <v>0.70501199999999997</v>
      </c>
      <c r="T212" s="13">
        <v>3.3181000000000002E-2</v>
      </c>
      <c r="U212" s="13">
        <v>19.3894514760783</v>
      </c>
      <c r="V212" s="13">
        <v>0</v>
      </c>
      <c r="W212" s="13">
        <v>9.2947000000000002E-2</v>
      </c>
      <c r="X212" s="13">
        <v>0.249718</v>
      </c>
      <c r="Y212" s="13">
        <v>0.03</v>
      </c>
      <c r="Z212" s="13">
        <v>0.12</v>
      </c>
      <c r="AA212" s="13">
        <v>0</v>
      </c>
      <c r="AB212" s="13">
        <v>92.634617927060305</v>
      </c>
      <c r="AC212" s="52">
        <v>2.9360915196870998E-3</v>
      </c>
      <c r="AD212" s="28">
        <v>3.1422172009083899E-3</v>
      </c>
      <c r="AE212" s="28">
        <v>3.0048000800942001E-3</v>
      </c>
      <c r="AF212" s="28">
        <v>3.04298492151774E-3</v>
      </c>
      <c r="AG212" s="13">
        <v>47.1499440174792</v>
      </c>
      <c r="AH212" s="13">
        <v>0</v>
      </c>
      <c r="AI212" s="13">
        <v>47.1499440174792</v>
      </c>
      <c r="AJ212" s="13">
        <v>0</v>
      </c>
      <c r="AK212" s="13">
        <v>0.45644773822766099</v>
      </c>
      <c r="AL212" s="13">
        <v>0.282799548081755</v>
      </c>
      <c r="AM212" s="13">
        <v>8.9289354531939296</v>
      </c>
      <c r="AN212" s="13">
        <v>97.483672308951995</v>
      </c>
      <c r="AO212" s="13">
        <v>41.404792838278901</v>
      </c>
      <c r="AP212" s="13">
        <v>0</v>
      </c>
      <c r="AQ212" s="12">
        <v>6.4155000000000004E-2</v>
      </c>
      <c r="AR212" s="28">
        <v>3.1422172009083899E-3</v>
      </c>
      <c r="AS212" s="28">
        <v>3.0735086405013E-3</v>
      </c>
      <c r="AT212" s="28">
        <v>3.04298492151774E-3</v>
      </c>
      <c r="AU212" s="13">
        <v>48.231483037790802</v>
      </c>
      <c r="AV212" s="13">
        <v>0</v>
      </c>
      <c r="AW212" s="13">
        <v>48.231483037790802</v>
      </c>
      <c r="AX212" s="13">
        <v>0</v>
      </c>
      <c r="AY212" s="13">
        <v>0.76074623037943501</v>
      </c>
      <c r="AZ212" s="13">
        <v>0.282799548081755</v>
      </c>
      <c r="BA212" s="11">
        <v>101.056580743967</v>
      </c>
      <c r="BB212" s="11">
        <v>52.825097706176102</v>
      </c>
      <c r="BC212" s="54">
        <v>3.1422172009083899E-3</v>
      </c>
      <c r="BD212" s="55">
        <v>3.1422172009083899E-3</v>
      </c>
      <c r="BE212" s="55">
        <v>3.04298492151774E-3</v>
      </c>
      <c r="BF212" s="11">
        <v>49.204479673475397</v>
      </c>
      <c r="BG212" s="11">
        <v>0</v>
      </c>
      <c r="BH212" s="11">
        <v>49.204479673475397</v>
      </c>
      <c r="BI212" s="11">
        <v>0</v>
      </c>
      <c r="BJ212" s="11">
        <v>1.52149246075887</v>
      </c>
      <c r="BK212" s="11">
        <v>104.741893602117</v>
      </c>
      <c r="BL212" s="15">
        <v>55.537413928642103</v>
      </c>
    </row>
    <row r="213" spans="1:64" x14ac:dyDescent="0.35">
      <c r="A213" s="11" t="s">
        <v>408</v>
      </c>
      <c r="B213" t="s">
        <v>1103</v>
      </c>
      <c r="C213" t="s">
        <v>886</v>
      </c>
      <c r="D213" s="12" t="s">
        <v>409</v>
      </c>
      <c r="E213" s="13">
        <v>8.14203352621589</v>
      </c>
      <c r="F213" s="13">
        <v>0.33541607647337102</v>
      </c>
      <c r="G213" s="13">
        <v>1.4751055473147599E-3</v>
      </c>
      <c r="H213" s="13">
        <v>2.7141999999999999E-2</v>
      </c>
      <c r="I213" s="13">
        <v>0.150582828171266</v>
      </c>
      <c r="J213" s="13">
        <v>7.1924290220820098E-4</v>
      </c>
      <c r="K213" s="13">
        <v>1.16403785488959E-3</v>
      </c>
      <c r="L213" s="13">
        <v>0.80516466686160404</v>
      </c>
      <c r="M213" s="13">
        <v>0.32177837999999997</v>
      </c>
      <c r="N213" s="13">
        <v>0</v>
      </c>
      <c r="O213" s="13">
        <v>0</v>
      </c>
      <c r="P213" s="13">
        <v>8.4141000000000001E-4</v>
      </c>
      <c r="Q213" s="13">
        <v>0</v>
      </c>
      <c r="R213" s="13">
        <v>0</v>
      </c>
      <c r="S213" s="13">
        <v>0.59609000000000001</v>
      </c>
      <c r="T213" s="13">
        <v>0</v>
      </c>
      <c r="U213" s="13">
        <v>0</v>
      </c>
      <c r="V213" s="13">
        <v>3.7500000000000001E-4</v>
      </c>
      <c r="W213" s="13">
        <v>0</v>
      </c>
      <c r="X213" s="13">
        <v>0</v>
      </c>
      <c r="Y213" s="13">
        <v>0</v>
      </c>
      <c r="Z213" s="13">
        <v>0</v>
      </c>
      <c r="AA213" s="13">
        <v>0</v>
      </c>
      <c r="AB213" s="13">
        <v>10.3827822740265</v>
      </c>
      <c r="AC213" s="52">
        <v>3.2908646538090501E-4</v>
      </c>
      <c r="AD213" s="28">
        <v>1.7547480772792199E-4</v>
      </c>
      <c r="AE213" s="28">
        <v>2.7788257949657802E-4</v>
      </c>
      <c r="AF213" s="28">
        <v>0</v>
      </c>
      <c r="AG213" s="13">
        <v>2.6330539335274499</v>
      </c>
      <c r="AH213" s="13">
        <v>0</v>
      </c>
      <c r="AI213" s="13">
        <v>2.6330539335274499</v>
      </c>
      <c r="AJ213" s="13">
        <v>0</v>
      </c>
      <c r="AK213" s="13">
        <v>0</v>
      </c>
      <c r="AL213" s="13">
        <v>1.5792732695513002E-2</v>
      </c>
      <c r="AM213" s="13">
        <v>0</v>
      </c>
      <c r="AN213" s="13">
        <v>8.9567412498013006</v>
      </c>
      <c r="AO213" s="13">
        <v>6.3236873162738396</v>
      </c>
      <c r="AP213" s="13">
        <v>0</v>
      </c>
      <c r="AQ213" s="12">
        <v>0</v>
      </c>
      <c r="AR213" s="28">
        <v>1.7547480772792199E-4</v>
      </c>
      <c r="AS213" s="28">
        <v>2.2667869361225001E-4</v>
      </c>
      <c r="AT213" s="28">
        <v>0</v>
      </c>
      <c r="AU213" s="13">
        <v>2.6934516843845802</v>
      </c>
      <c r="AV213" s="13">
        <v>0</v>
      </c>
      <c r="AW213" s="13">
        <v>2.6934516843845802</v>
      </c>
      <c r="AX213" s="13">
        <v>0</v>
      </c>
      <c r="AY213" s="13">
        <v>0</v>
      </c>
      <c r="AZ213" s="13">
        <v>1.5792732695513002E-2</v>
      </c>
      <c r="BA213" s="11">
        <v>7.3872642945561999</v>
      </c>
      <c r="BB213" s="11">
        <v>4.69381261017163</v>
      </c>
      <c r="BC213" s="54">
        <v>1.7547480772792199E-4</v>
      </c>
      <c r="BD213" s="55">
        <v>1.7547480772792199E-4</v>
      </c>
      <c r="BE213" s="55">
        <v>0</v>
      </c>
      <c r="BF213" s="11">
        <v>2.7477879656312401</v>
      </c>
      <c r="BG213" s="11">
        <v>0</v>
      </c>
      <c r="BH213" s="11">
        <v>2.7477879656312401</v>
      </c>
      <c r="BI213" s="11">
        <v>0</v>
      </c>
      <c r="BJ213" s="11">
        <v>0</v>
      </c>
      <c r="BK213" s="11">
        <v>5.7606846695244904</v>
      </c>
      <c r="BL213" s="15">
        <v>3.0128967038932499</v>
      </c>
    </row>
    <row r="214" spans="1:64" x14ac:dyDescent="0.35">
      <c r="A214" s="11" t="s">
        <v>410</v>
      </c>
      <c r="B214" t="s">
        <v>1104</v>
      </c>
      <c r="C214" t="s">
        <v>903</v>
      </c>
      <c r="D214" s="12" t="s">
        <v>411</v>
      </c>
      <c r="E214" s="13">
        <v>114.250090668666</v>
      </c>
      <c r="F214" s="13">
        <v>6.5885603643511699</v>
      </c>
      <c r="G214" s="13">
        <v>0</v>
      </c>
      <c r="H214" s="13">
        <v>4.4177000000000001E-2</v>
      </c>
      <c r="I214" s="13">
        <v>2.6483945182300901</v>
      </c>
      <c r="J214" s="13">
        <v>7.1924290220820098E-4</v>
      </c>
      <c r="K214" s="13">
        <v>1.16403785488959E-3</v>
      </c>
      <c r="L214" s="13">
        <v>0</v>
      </c>
      <c r="M214" s="13">
        <v>1.0815437400000001</v>
      </c>
      <c r="N214" s="13">
        <v>5.8209999999999998E-2</v>
      </c>
      <c r="O214" s="13">
        <v>14.2160441455644</v>
      </c>
      <c r="P214" s="13">
        <v>1.1875500000000001E-3</v>
      </c>
      <c r="Q214" s="13">
        <v>2.7082593510345799E-2</v>
      </c>
      <c r="R214" s="13">
        <v>5.5216560778119703</v>
      </c>
      <c r="S214" s="13">
        <v>3.222877</v>
      </c>
      <c r="T214" s="13">
        <v>0.192001</v>
      </c>
      <c r="U214" s="13">
        <v>27.767794321903601</v>
      </c>
      <c r="V214" s="13">
        <v>0</v>
      </c>
      <c r="W214" s="13">
        <v>0.35319699999999998</v>
      </c>
      <c r="X214" s="13">
        <v>0.54105800000000004</v>
      </c>
      <c r="Y214" s="13">
        <v>4.0962999999999999E-2</v>
      </c>
      <c r="Z214" s="13">
        <v>0.12</v>
      </c>
      <c r="AA214" s="13">
        <v>0</v>
      </c>
      <c r="AB214" s="13">
        <v>176.67672026079501</v>
      </c>
      <c r="AC214" s="52">
        <v>5.5998397973887103E-3</v>
      </c>
      <c r="AD214" s="28">
        <v>5.7417654019635304E-3</v>
      </c>
      <c r="AE214" s="28">
        <v>5.6471483322469802E-3</v>
      </c>
      <c r="AF214" s="28">
        <v>6.1524027291658097E-3</v>
      </c>
      <c r="AG214" s="13">
        <v>86.156971321338006</v>
      </c>
      <c r="AH214" s="13">
        <v>0</v>
      </c>
      <c r="AI214" s="13">
        <v>86.156971321338006</v>
      </c>
      <c r="AJ214" s="13">
        <v>0</v>
      </c>
      <c r="AK214" s="13">
        <v>0.92286040937487102</v>
      </c>
      <c r="AL214" s="13">
        <v>0.51675888617671695</v>
      </c>
      <c r="AM214" s="13">
        <v>14.2160441455644</v>
      </c>
      <c r="AN214" s="13">
        <v>183.429188966796</v>
      </c>
      <c r="AO214" s="13">
        <v>83.056173499893205</v>
      </c>
      <c r="AP214" s="13">
        <v>0.23274300000000001</v>
      </c>
      <c r="AQ214" s="12">
        <v>5.8273999999999999E-2</v>
      </c>
      <c r="AR214" s="28">
        <v>5.7417654019635304E-3</v>
      </c>
      <c r="AS214" s="28">
        <v>5.6944568671052501E-3</v>
      </c>
      <c r="AT214" s="28">
        <v>6.1524027291658097E-3</v>
      </c>
      <c r="AU214" s="13">
        <v>88.133264788862604</v>
      </c>
      <c r="AV214" s="13">
        <v>0</v>
      </c>
      <c r="AW214" s="13">
        <v>88.133264788862604</v>
      </c>
      <c r="AX214" s="13">
        <v>0</v>
      </c>
      <c r="AY214" s="13">
        <v>1.53810068229145</v>
      </c>
      <c r="AZ214" s="13">
        <v>0.51675888617671695</v>
      </c>
      <c r="BA214" s="11">
        <v>187.52661052801901</v>
      </c>
      <c r="BB214" s="11">
        <v>99.3933457391568</v>
      </c>
      <c r="BC214" s="54">
        <v>5.7417654019635304E-3</v>
      </c>
      <c r="BD214" s="55">
        <v>5.7417654019635304E-3</v>
      </c>
      <c r="BE214" s="55">
        <v>6.1524027291658097E-3</v>
      </c>
      <c r="BF214" s="11">
        <v>89.911219036387294</v>
      </c>
      <c r="BG214" s="11">
        <v>0</v>
      </c>
      <c r="BH214" s="11">
        <v>89.911219036387294</v>
      </c>
      <c r="BI214" s="11">
        <v>0</v>
      </c>
      <c r="BJ214" s="11">
        <v>3.0762013645829001</v>
      </c>
      <c r="BK214" s="11">
        <v>191.86436137546599</v>
      </c>
      <c r="BL214" s="15">
        <v>101.95314233907899</v>
      </c>
    </row>
    <row r="215" spans="1:64" x14ac:dyDescent="0.35">
      <c r="A215" s="11" t="s">
        <v>412</v>
      </c>
      <c r="B215" t="s">
        <v>1105</v>
      </c>
      <c r="C215" t="s">
        <v>903</v>
      </c>
      <c r="D215" s="12" t="s">
        <v>413</v>
      </c>
      <c r="E215" s="13">
        <v>48.659941642977401</v>
      </c>
      <c r="F215" s="13">
        <v>3.1784658962324599</v>
      </c>
      <c r="G215" s="13">
        <v>0</v>
      </c>
      <c r="H215" s="13">
        <v>2.7141999999999999E-2</v>
      </c>
      <c r="I215" s="13">
        <v>1.6103858665728401</v>
      </c>
      <c r="J215" s="13">
        <v>7.1924290220820098E-4</v>
      </c>
      <c r="K215" s="13">
        <v>1.16403785488959E-3</v>
      </c>
      <c r="L215" s="13">
        <v>0</v>
      </c>
      <c r="M215" s="13">
        <v>0.69923652000000003</v>
      </c>
      <c r="N215" s="13">
        <v>4.3082000000000002E-2</v>
      </c>
      <c r="O215" s="13">
        <v>8.6181975768297505</v>
      </c>
      <c r="P215" s="13">
        <v>1.0343500000000001E-3</v>
      </c>
      <c r="Q215" s="13">
        <v>1.9826E-2</v>
      </c>
      <c r="R215" s="13">
        <v>4.0422613319051397</v>
      </c>
      <c r="S215" s="13">
        <v>1.0936349999999999</v>
      </c>
      <c r="T215" s="13">
        <v>3.7282000000000003E-2</v>
      </c>
      <c r="U215" s="13">
        <v>20.584524804373601</v>
      </c>
      <c r="V215" s="13">
        <v>0</v>
      </c>
      <c r="W215" s="13">
        <v>0.123929</v>
      </c>
      <c r="X215" s="13">
        <v>0.30058800000000002</v>
      </c>
      <c r="Y215" s="13">
        <v>4.6616999999999999E-2</v>
      </c>
      <c r="Z215" s="13">
        <v>0.12</v>
      </c>
      <c r="AA215" s="13">
        <v>0</v>
      </c>
      <c r="AB215" s="13">
        <v>89.208032269648299</v>
      </c>
      <c r="AC215" s="52">
        <v>2.8274845073698401E-3</v>
      </c>
      <c r="AD215" s="28">
        <v>2.0891179616081999E-3</v>
      </c>
      <c r="AE215" s="28">
        <v>2.5813623254493001E-3</v>
      </c>
      <c r="AF215" s="28">
        <v>3.8530472978016198E-3</v>
      </c>
      <c r="AG215" s="13">
        <v>31.347863192672001</v>
      </c>
      <c r="AH215" s="13">
        <v>0</v>
      </c>
      <c r="AI215" s="13">
        <v>31.347863192672001</v>
      </c>
      <c r="AJ215" s="13">
        <v>0</v>
      </c>
      <c r="AK215" s="13">
        <v>0.57795709467024303</v>
      </c>
      <c r="AL215" s="13">
        <v>0.18802061654473801</v>
      </c>
      <c r="AM215" s="13">
        <v>8.6181975768297505</v>
      </c>
      <c r="AN215" s="13">
        <v>83.880992374156705</v>
      </c>
      <c r="AO215" s="13">
        <v>43.914931604654903</v>
      </c>
      <c r="AP215" s="13">
        <v>0</v>
      </c>
      <c r="AQ215" s="12">
        <v>5.8971000000000003E-2</v>
      </c>
      <c r="AR215" s="28">
        <v>2.0891179616081999E-3</v>
      </c>
      <c r="AS215" s="28">
        <v>2.3352401435287498E-3</v>
      </c>
      <c r="AT215" s="28">
        <v>3.8530472978016198E-3</v>
      </c>
      <c r="AU215" s="13">
        <v>32.066929523560901</v>
      </c>
      <c r="AV215" s="13">
        <v>0</v>
      </c>
      <c r="AW215" s="13">
        <v>32.066929523560901</v>
      </c>
      <c r="AX215" s="13">
        <v>0</v>
      </c>
      <c r="AY215" s="13">
        <v>0.96326182445040498</v>
      </c>
      <c r="AZ215" s="13">
        <v>0.18802061654473801</v>
      </c>
      <c r="BA215" s="11">
        <v>77.151031261003595</v>
      </c>
      <c r="BB215" s="11">
        <v>45.084101737442701</v>
      </c>
      <c r="BC215" s="54">
        <v>2.0891179616081999E-3</v>
      </c>
      <c r="BD215" s="55">
        <v>2.0891179616081999E-3</v>
      </c>
      <c r="BE215" s="55">
        <v>3.8530472978016198E-3</v>
      </c>
      <c r="BF215" s="11">
        <v>32.713830936870302</v>
      </c>
      <c r="BG215" s="11">
        <v>0</v>
      </c>
      <c r="BH215" s="11">
        <v>32.713830936870302</v>
      </c>
      <c r="BI215" s="11">
        <v>0</v>
      </c>
      <c r="BJ215" s="11">
        <v>1.92652364890081</v>
      </c>
      <c r="BK215" s="11">
        <v>70.569412591838699</v>
      </c>
      <c r="BL215" s="15">
        <v>37.855581654968297</v>
      </c>
    </row>
    <row r="216" spans="1:64" x14ac:dyDescent="0.35">
      <c r="A216" s="11" t="s">
        <v>414</v>
      </c>
      <c r="B216" t="s">
        <v>1106</v>
      </c>
      <c r="C216" t="s">
        <v>898</v>
      </c>
      <c r="D216" s="12" t="s">
        <v>415</v>
      </c>
      <c r="E216" s="13">
        <v>71.398086667169807</v>
      </c>
      <c r="F216" s="13">
        <v>14.5305298705526</v>
      </c>
      <c r="G216" s="13">
        <v>0</v>
      </c>
      <c r="H216" s="13">
        <v>2.7141999999999999E-2</v>
      </c>
      <c r="I216" s="13">
        <v>1.8247190357336001</v>
      </c>
      <c r="J216" s="13">
        <v>7.1924290220820098E-4</v>
      </c>
      <c r="K216" s="13">
        <v>1.16403785488959E-3</v>
      </c>
      <c r="L216" s="13">
        <v>0</v>
      </c>
      <c r="M216" s="13">
        <v>0.45378932999999999</v>
      </c>
      <c r="N216" s="13">
        <v>4.0451000000000001E-2</v>
      </c>
      <c r="O216" s="13">
        <v>11.816668576166499</v>
      </c>
      <c r="P216" s="13">
        <v>1.1875500000000001E-3</v>
      </c>
      <c r="Q216" s="13">
        <v>2.2124999999999999E-2</v>
      </c>
      <c r="R216" s="13">
        <v>4.5109611691808196</v>
      </c>
      <c r="S216" s="13">
        <v>0.468725</v>
      </c>
      <c r="T216" s="13">
        <v>4.4738E-2</v>
      </c>
      <c r="U216" s="13">
        <v>26.234691962389899</v>
      </c>
      <c r="V216" s="13">
        <v>0</v>
      </c>
      <c r="W216" s="13">
        <v>0.136322</v>
      </c>
      <c r="X216" s="13">
        <v>0.36995400000000001</v>
      </c>
      <c r="Y216" s="13">
        <v>5.3962000000000003E-2</v>
      </c>
      <c r="Z216" s="13">
        <v>0.127029</v>
      </c>
      <c r="AA216" s="13">
        <v>0</v>
      </c>
      <c r="AB216" s="13">
        <v>132.06296544195001</v>
      </c>
      <c r="AC216" s="52">
        <v>4.1857888721919404E-3</v>
      </c>
      <c r="AD216" s="28">
        <v>3.7817781187811398E-3</v>
      </c>
      <c r="AE216" s="28">
        <v>4.0511186210550098E-3</v>
      </c>
      <c r="AF216" s="28">
        <v>4.1482753530993803E-3</v>
      </c>
      <c r="AG216" s="13">
        <v>56.746754023086098</v>
      </c>
      <c r="AH216" s="13">
        <v>0</v>
      </c>
      <c r="AI216" s="13">
        <v>56.746754023086098</v>
      </c>
      <c r="AJ216" s="13">
        <v>0</v>
      </c>
      <c r="AK216" s="13">
        <v>0.62224130296490698</v>
      </c>
      <c r="AL216" s="13">
        <v>0.34036003069030302</v>
      </c>
      <c r="AM216" s="13">
        <v>11.816668576166499</v>
      </c>
      <c r="AN216" s="13">
        <v>131.40544754125901</v>
      </c>
      <c r="AO216" s="13">
        <v>62.842024942005999</v>
      </c>
      <c r="AP216" s="13">
        <v>0</v>
      </c>
      <c r="AQ216" s="12">
        <v>9.6989000000000006E-2</v>
      </c>
      <c r="AR216" s="28">
        <v>3.7817781187811398E-3</v>
      </c>
      <c r="AS216" s="28">
        <v>3.9164483699180696E-3</v>
      </c>
      <c r="AT216" s="28">
        <v>4.1482753530993803E-3</v>
      </c>
      <c r="AU216" s="13">
        <v>58.048427440327899</v>
      </c>
      <c r="AV216" s="13">
        <v>0</v>
      </c>
      <c r="AW216" s="13">
        <v>58.048427440327899</v>
      </c>
      <c r="AX216" s="13">
        <v>0</v>
      </c>
      <c r="AY216" s="13">
        <v>1.0370688382748501</v>
      </c>
      <c r="AZ216" s="13">
        <v>0.34036003069030302</v>
      </c>
      <c r="BA216" s="11">
        <v>128.83525325356899</v>
      </c>
      <c r="BB216" s="11">
        <v>70.786825813240696</v>
      </c>
      <c r="BC216" s="54">
        <v>3.7817781187811398E-3</v>
      </c>
      <c r="BD216" s="55">
        <v>3.7817781187811398E-3</v>
      </c>
      <c r="BE216" s="55">
        <v>4.1482753530993803E-3</v>
      </c>
      <c r="BF216" s="11">
        <v>59.219465962240299</v>
      </c>
      <c r="BG216" s="11">
        <v>0</v>
      </c>
      <c r="BH216" s="11">
        <v>59.219465962240299</v>
      </c>
      <c r="BI216" s="11">
        <v>0</v>
      </c>
      <c r="BJ216" s="11">
        <v>2.0741376765496899</v>
      </c>
      <c r="BK216" s="11">
        <v>126.323599128235</v>
      </c>
      <c r="BL216" s="15">
        <v>67.104133165994796</v>
      </c>
    </row>
    <row r="217" spans="1:64" x14ac:dyDescent="0.35">
      <c r="A217" s="11" t="s">
        <v>416</v>
      </c>
      <c r="B217" t="s">
        <v>1107</v>
      </c>
      <c r="C217" t="s">
        <v>886</v>
      </c>
      <c r="D217" s="12" t="s">
        <v>417</v>
      </c>
      <c r="E217" s="13">
        <v>12.351421365737901</v>
      </c>
      <c r="F217" s="13">
        <v>0.117018885343892</v>
      </c>
      <c r="G217" s="13">
        <v>0</v>
      </c>
      <c r="H217" s="13">
        <v>2.7141999999999999E-2</v>
      </c>
      <c r="I217" s="13">
        <v>0.101110631513133</v>
      </c>
      <c r="J217" s="13">
        <v>7.1924290220820098E-4</v>
      </c>
      <c r="K217" s="13">
        <v>1.16403785488959E-3</v>
      </c>
      <c r="L217" s="13">
        <v>0.64206567172937301</v>
      </c>
      <c r="M217" s="13">
        <v>0.16860141000000001</v>
      </c>
      <c r="N217" s="13">
        <v>0</v>
      </c>
      <c r="O217" s="13">
        <v>0</v>
      </c>
      <c r="P217" s="13">
        <v>1.0320800000000001E-3</v>
      </c>
      <c r="Q217" s="13">
        <v>0</v>
      </c>
      <c r="R217" s="13">
        <v>0</v>
      </c>
      <c r="S217" s="13">
        <v>9.7999999999999997E-3</v>
      </c>
      <c r="T217" s="13">
        <v>0</v>
      </c>
      <c r="U217" s="13">
        <v>0</v>
      </c>
      <c r="V217" s="13">
        <v>0</v>
      </c>
      <c r="W217" s="13">
        <v>0</v>
      </c>
      <c r="X217" s="13">
        <v>0</v>
      </c>
      <c r="Y217" s="13">
        <v>0</v>
      </c>
      <c r="Z217" s="13">
        <v>0</v>
      </c>
      <c r="AA217" s="13">
        <v>0</v>
      </c>
      <c r="AB217" s="13">
        <v>13.420075325081401</v>
      </c>
      <c r="AC217" s="52">
        <v>4.2535469176932099E-4</v>
      </c>
      <c r="AD217" s="28">
        <v>1.6703009985904199E-4</v>
      </c>
      <c r="AE217" s="28">
        <v>3.3924649446589501E-4</v>
      </c>
      <c r="AF217" s="28">
        <v>0</v>
      </c>
      <c r="AG217" s="13">
        <v>2.50633847186345</v>
      </c>
      <c r="AH217" s="13">
        <v>0</v>
      </c>
      <c r="AI217" s="13">
        <v>2.50633847186345</v>
      </c>
      <c r="AJ217" s="13">
        <v>0</v>
      </c>
      <c r="AK217" s="13">
        <v>0</v>
      </c>
      <c r="AL217" s="13">
        <v>1.5032708987313801E-2</v>
      </c>
      <c r="AM217" s="13">
        <v>0</v>
      </c>
      <c r="AN217" s="13">
        <v>10.9303820882942</v>
      </c>
      <c r="AO217" s="13">
        <v>8.4240436164307901</v>
      </c>
      <c r="AP217" s="13">
        <v>0</v>
      </c>
      <c r="AQ217" s="12">
        <v>0</v>
      </c>
      <c r="AR217" s="28">
        <v>1.6703009985904199E-4</v>
      </c>
      <c r="AS217" s="28">
        <v>2.53138297162468E-4</v>
      </c>
      <c r="AT217" s="28">
        <v>0</v>
      </c>
      <c r="AU217" s="13">
        <v>2.5638295868990002</v>
      </c>
      <c r="AV217" s="13">
        <v>0</v>
      </c>
      <c r="AW217" s="13">
        <v>2.5638295868990002</v>
      </c>
      <c r="AX217" s="13">
        <v>0</v>
      </c>
      <c r="AY217" s="13">
        <v>0</v>
      </c>
      <c r="AZ217" s="13">
        <v>1.5032708987313801E-2</v>
      </c>
      <c r="BA217" s="11">
        <v>8.2469566230314992</v>
      </c>
      <c r="BB217" s="11">
        <v>5.6831270361325004</v>
      </c>
      <c r="BC217" s="54">
        <v>1.6703009985904199E-4</v>
      </c>
      <c r="BD217" s="55">
        <v>1.6703009985904199E-4</v>
      </c>
      <c r="BE217" s="55">
        <v>0</v>
      </c>
      <c r="BF217" s="11">
        <v>2.61555093995312</v>
      </c>
      <c r="BG217" s="11">
        <v>0</v>
      </c>
      <c r="BH217" s="11">
        <v>2.61555093995312</v>
      </c>
      <c r="BI217" s="11">
        <v>0</v>
      </c>
      <c r="BJ217" s="11">
        <v>0</v>
      </c>
      <c r="BK217" s="11">
        <v>5.4834522862053996</v>
      </c>
      <c r="BL217" s="15">
        <v>2.86790134625228</v>
      </c>
    </row>
    <row r="218" spans="1:64" x14ac:dyDescent="0.35">
      <c r="A218" s="11" t="s">
        <v>418</v>
      </c>
      <c r="B218" t="s">
        <v>1108</v>
      </c>
      <c r="C218" t="s">
        <v>886</v>
      </c>
      <c r="D218" s="12" t="s">
        <v>419</v>
      </c>
      <c r="E218" s="13">
        <v>26.445673808854401</v>
      </c>
      <c r="F218" s="13">
        <v>0.13119629339033101</v>
      </c>
      <c r="G218" s="13">
        <v>0</v>
      </c>
      <c r="H218" s="13">
        <v>2.7141999999999999E-2</v>
      </c>
      <c r="I218" s="13">
        <v>0.16993260449731801</v>
      </c>
      <c r="J218" s="13">
        <v>7.1924290220820098E-4</v>
      </c>
      <c r="K218" s="13">
        <v>1.16403785488959E-3</v>
      </c>
      <c r="L218" s="13">
        <v>1.5773149040185099</v>
      </c>
      <c r="M218" s="13">
        <v>0.15667455</v>
      </c>
      <c r="N218" s="13">
        <v>0</v>
      </c>
      <c r="O218" s="13">
        <v>0</v>
      </c>
      <c r="P218" s="13">
        <v>9.2551000000000005E-4</v>
      </c>
      <c r="Q218" s="13">
        <v>0</v>
      </c>
      <c r="R218" s="13">
        <v>0</v>
      </c>
      <c r="S218" s="13">
        <v>0.67932700000000001</v>
      </c>
      <c r="T218" s="13">
        <v>0</v>
      </c>
      <c r="U218" s="13">
        <v>0</v>
      </c>
      <c r="V218" s="13">
        <v>0</v>
      </c>
      <c r="W218" s="13">
        <v>0</v>
      </c>
      <c r="X218" s="13">
        <v>0</v>
      </c>
      <c r="Y218" s="13">
        <v>0</v>
      </c>
      <c r="Z218" s="13">
        <v>0</v>
      </c>
      <c r="AA218" s="13">
        <v>0</v>
      </c>
      <c r="AB218" s="13">
        <v>29.1900699515176</v>
      </c>
      <c r="AC218" s="52">
        <v>9.2519102212098897E-4</v>
      </c>
      <c r="AD218" s="28">
        <v>2.44890115274966E-4</v>
      </c>
      <c r="AE218" s="28">
        <v>6.9842405317231497E-4</v>
      </c>
      <c r="AF218" s="28">
        <v>0</v>
      </c>
      <c r="AG218" s="13">
        <v>3.67465216036328</v>
      </c>
      <c r="AH218" s="13">
        <v>0</v>
      </c>
      <c r="AI218" s="13">
        <v>3.67465216036328</v>
      </c>
      <c r="AJ218" s="13">
        <v>0</v>
      </c>
      <c r="AK218" s="13">
        <v>0</v>
      </c>
      <c r="AL218" s="13">
        <v>2.2040110374746898E-2</v>
      </c>
      <c r="AM218" s="13">
        <v>0</v>
      </c>
      <c r="AN218" s="13">
        <v>22.4940263494363</v>
      </c>
      <c r="AO218" s="13">
        <v>18.819374189072999</v>
      </c>
      <c r="AP218" s="13">
        <v>0</v>
      </c>
      <c r="AQ218" s="12">
        <v>0</v>
      </c>
      <c r="AR218" s="28">
        <v>2.44890115274966E-4</v>
      </c>
      <c r="AS218" s="28">
        <v>4.7165708422364E-4</v>
      </c>
      <c r="AT218" s="28">
        <v>0</v>
      </c>
      <c r="AU218" s="13">
        <v>3.7589423918857601</v>
      </c>
      <c r="AV218" s="13">
        <v>0</v>
      </c>
      <c r="AW218" s="13">
        <v>3.7589423918857601</v>
      </c>
      <c r="AX218" s="13">
        <v>0</v>
      </c>
      <c r="AY218" s="13">
        <v>0</v>
      </c>
      <c r="AZ218" s="13">
        <v>2.2040110374746898E-2</v>
      </c>
      <c r="BA218" s="11">
        <v>15.3600797289197</v>
      </c>
      <c r="BB218" s="11">
        <v>11.601137337033901</v>
      </c>
      <c r="BC218" s="54">
        <v>2.44890115274966E-4</v>
      </c>
      <c r="BD218" s="55">
        <v>2.44890115274966E-4</v>
      </c>
      <c r="BE218" s="55">
        <v>0</v>
      </c>
      <c r="BF218" s="11">
        <v>3.8347733236896002</v>
      </c>
      <c r="BG218" s="11">
        <v>0</v>
      </c>
      <c r="BH218" s="11">
        <v>3.8347733236896002</v>
      </c>
      <c r="BI218" s="11">
        <v>0</v>
      </c>
      <c r="BJ218" s="11">
        <v>0</v>
      </c>
      <c r="BK218" s="11">
        <v>8.0395285856073198</v>
      </c>
      <c r="BL218" s="15">
        <v>4.2047552619177297</v>
      </c>
    </row>
    <row r="219" spans="1:64" x14ac:dyDescent="0.35">
      <c r="A219" s="11" t="s">
        <v>420</v>
      </c>
      <c r="B219" t="s">
        <v>1109</v>
      </c>
      <c r="C219" t="s">
        <v>964</v>
      </c>
      <c r="D219" s="12" t="s">
        <v>421</v>
      </c>
      <c r="E219" s="13">
        <v>123.52570478969599</v>
      </c>
      <c r="F219" s="13">
        <v>2.1483619061823598</v>
      </c>
      <c r="G219" s="13">
        <v>0</v>
      </c>
      <c r="H219" s="13">
        <v>0.11555799999999999</v>
      </c>
      <c r="I219" s="13">
        <v>3.9115089830541501</v>
      </c>
      <c r="J219" s="13">
        <v>7.1924290220820098E-4</v>
      </c>
      <c r="K219" s="13">
        <v>1.16403785488959E-3</v>
      </c>
      <c r="L219" s="13">
        <v>0</v>
      </c>
      <c r="M219" s="13">
        <v>1.51280076</v>
      </c>
      <c r="N219" s="13">
        <v>6.9390999999999994E-2</v>
      </c>
      <c r="O219" s="13">
        <v>21.377480985449701</v>
      </c>
      <c r="P219" s="13">
        <v>1.1875500000000001E-3</v>
      </c>
      <c r="Q219" s="13">
        <v>5.2005999999999997E-2</v>
      </c>
      <c r="R219" s="13">
        <v>10.603253882336</v>
      </c>
      <c r="S219" s="13">
        <v>4.0426970000000004</v>
      </c>
      <c r="T219" s="13">
        <v>6.8225999999999995E-2</v>
      </c>
      <c r="U219" s="13">
        <v>50.243818221892802</v>
      </c>
      <c r="V219" s="13">
        <v>0</v>
      </c>
      <c r="W219" s="13">
        <v>0.26954499999999998</v>
      </c>
      <c r="X219" s="13">
        <v>0.485564</v>
      </c>
      <c r="Y219" s="13">
        <v>7.2148000000000004E-2</v>
      </c>
      <c r="Z219" s="13">
        <v>0.16923199999999999</v>
      </c>
      <c r="AA219" s="13">
        <v>0</v>
      </c>
      <c r="AB219" s="13">
        <v>218.67036735936799</v>
      </c>
      <c r="AC219" s="52">
        <v>6.9308453532591604E-3</v>
      </c>
      <c r="AD219" s="28">
        <v>6.0631383038814201E-3</v>
      </c>
      <c r="AE219" s="28">
        <v>6.6416096701332498E-3</v>
      </c>
      <c r="AF219" s="28">
        <v>1.13080003153003E-2</v>
      </c>
      <c r="AG219" s="13">
        <v>90.979271425157407</v>
      </c>
      <c r="AH219" s="13">
        <v>0</v>
      </c>
      <c r="AI219" s="13">
        <v>90.979271425157407</v>
      </c>
      <c r="AJ219" s="13">
        <v>0</v>
      </c>
      <c r="AK219" s="13">
        <v>1.69620004729504</v>
      </c>
      <c r="AL219" s="13">
        <v>0.54568244734932803</v>
      </c>
      <c r="AM219" s="13">
        <v>21.377480985449701</v>
      </c>
      <c r="AN219" s="13">
        <v>216.16353056176899</v>
      </c>
      <c r="AO219" s="13">
        <v>103.80677815116201</v>
      </c>
      <c r="AP219" s="13">
        <v>0</v>
      </c>
      <c r="AQ219" s="12">
        <v>0.22602800000000001</v>
      </c>
      <c r="AR219" s="28">
        <v>6.0631383038814201E-3</v>
      </c>
      <c r="AS219" s="28">
        <v>6.3523739870073401E-3</v>
      </c>
      <c r="AT219" s="28">
        <v>1.13080003153003E-2</v>
      </c>
      <c r="AU219" s="13">
        <v>93.066180203868797</v>
      </c>
      <c r="AV219" s="13">
        <v>0</v>
      </c>
      <c r="AW219" s="13">
        <v>93.066180203868797</v>
      </c>
      <c r="AX219" s="13">
        <v>0</v>
      </c>
      <c r="AY219" s="13">
        <v>2.82700007882507</v>
      </c>
      <c r="AZ219" s="13">
        <v>0.54568244734932803</v>
      </c>
      <c r="BA219" s="11">
        <v>210.17456222764901</v>
      </c>
      <c r="BB219" s="11">
        <v>117.10838202378</v>
      </c>
      <c r="BC219" s="54">
        <v>6.0631383038814201E-3</v>
      </c>
      <c r="BD219" s="55">
        <v>6.0631383038814201E-3</v>
      </c>
      <c r="BE219" s="55">
        <v>1.13080003153003E-2</v>
      </c>
      <c r="BF219" s="11">
        <v>94.943648499078094</v>
      </c>
      <c r="BG219" s="11">
        <v>0</v>
      </c>
      <c r="BH219" s="11">
        <v>94.943648499078094</v>
      </c>
      <c r="BI219" s="11">
        <v>0</v>
      </c>
      <c r="BJ219" s="11">
        <v>5.6540001576501497</v>
      </c>
      <c r="BK219" s="11">
        <v>204.927562835863</v>
      </c>
      <c r="BL219" s="15">
        <v>109.98391433678501</v>
      </c>
    </row>
    <row r="220" spans="1:64" x14ac:dyDescent="0.35">
      <c r="A220" s="11" t="s">
        <v>422</v>
      </c>
      <c r="B220" t="s">
        <v>1110</v>
      </c>
      <c r="C220" t="s">
        <v>966</v>
      </c>
      <c r="D220" s="12" t="s">
        <v>423</v>
      </c>
      <c r="E220" s="13">
        <v>8.8815889967069399</v>
      </c>
      <c r="F220" s="13">
        <v>4.0175947817286497</v>
      </c>
      <c r="G220" s="13">
        <v>0</v>
      </c>
      <c r="H220" s="13">
        <v>0</v>
      </c>
      <c r="I220" s="13">
        <v>0.22400073895150299</v>
      </c>
      <c r="J220" s="13">
        <v>0</v>
      </c>
      <c r="K220" s="13">
        <v>0</v>
      </c>
      <c r="L220" s="13">
        <v>0</v>
      </c>
      <c r="M220" s="13">
        <v>0</v>
      </c>
      <c r="N220" s="13">
        <v>0</v>
      </c>
      <c r="O220" s="13">
        <v>0</v>
      </c>
      <c r="P220" s="13">
        <v>5.4153999999999997E-4</v>
      </c>
      <c r="Q220" s="13">
        <v>0</v>
      </c>
      <c r="R220" s="13">
        <v>0</v>
      </c>
      <c r="S220" s="13">
        <v>0</v>
      </c>
      <c r="T220" s="13">
        <v>0</v>
      </c>
      <c r="U220" s="13">
        <v>0</v>
      </c>
      <c r="V220" s="13">
        <v>0</v>
      </c>
      <c r="W220" s="13">
        <v>0</v>
      </c>
      <c r="X220" s="13">
        <v>0</v>
      </c>
      <c r="Y220" s="13">
        <v>0</v>
      </c>
      <c r="Z220" s="13">
        <v>0</v>
      </c>
      <c r="AA220" s="13">
        <v>0</v>
      </c>
      <c r="AB220" s="13">
        <v>13.123726057387101</v>
      </c>
      <c r="AC220" s="52">
        <v>4.1596178238821098E-4</v>
      </c>
      <c r="AD220" s="28">
        <v>4.1836824567007902E-4</v>
      </c>
      <c r="AE220" s="28">
        <v>4.1676393681550002E-4</v>
      </c>
      <c r="AF220" s="28">
        <v>0</v>
      </c>
      <c r="AG220" s="13">
        <v>6.2777453310142102</v>
      </c>
      <c r="AH220" s="13">
        <v>0</v>
      </c>
      <c r="AI220" s="13">
        <v>6.2777453310142102</v>
      </c>
      <c r="AJ220" s="13">
        <v>0</v>
      </c>
      <c r="AK220" s="13">
        <v>0</v>
      </c>
      <c r="AL220" s="13">
        <v>3.7653142110307097E-2</v>
      </c>
      <c r="AM220" s="13">
        <v>0</v>
      </c>
      <c r="AN220" s="13">
        <v>13.447147575350201</v>
      </c>
      <c r="AO220" s="13">
        <v>7.1694022443360401</v>
      </c>
      <c r="AP220" s="13">
        <v>0</v>
      </c>
      <c r="AQ220" s="12">
        <v>0</v>
      </c>
      <c r="AR220" s="28">
        <v>4.1836824567007902E-4</v>
      </c>
      <c r="AS220" s="28">
        <v>4.1756609124278901E-4</v>
      </c>
      <c r="AT220" s="28">
        <v>0</v>
      </c>
      <c r="AU220" s="13">
        <v>6.4217460647701996</v>
      </c>
      <c r="AV220" s="13">
        <v>0</v>
      </c>
      <c r="AW220" s="13">
        <v>6.4217460647701996</v>
      </c>
      <c r="AX220" s="13">
        <v>0</v>
      </c>
      <c r="AY220" s="13">
        <v>0</v>
      </c>
      <c r="AZ220" s="13">
        <v>3.7653142110307097E-2</v>
      </c>
      <c r="BA220" s="11">
        <v>13.6166821974781</v>
      </c>
      <c r="BB220" s="11">
        <v>7.19493613270786</v>
      </c>
      <c r="BC220" s="54">
        <v>4.1836824567007902E-4</v>
      </c>
      <c r="BD220" s="55">
        <v>4.1836824567007902E-4</v>
      </c>
      <c r="BE220" s="55">
        <v>0</v>
      </c>
      <c r="BF220" s="11">
        <v>6.5512950009152098</v>
      </c>
      <c r="BG220" s="11">
        <v>0</v>
      </c>
      <c r="BH220" s="11">
        <v>6.5512950009152098</v>
      </c>
      <c r="BI220" s="11">
        <v>0</v>
      </c>
      <c r="BJ220" s="11">
        <v>0</v>
      </c>
      <c r="BK220" s="11">
        <v>13.7346640822902</v>
      </c>
      <c r="BL220" s="15">
        <v>7.1833690813750097</v>
      </c>
    </row>
    <row r="221" spans="1:64" x14ac:dyDescent="0.35">
      <c r="A221" s="11" t="s">
        <v>424</v>
      </c>
      <c r="B221" t="s">
        <v>1111</v>
      </c>
      <c r="C221" t="s">
        <v>958</v>
      </c>
      <c r="D221" s="12" t="s">
        <v>425</v>
      </c>
      <c r="E221" s="13">
        <v>99.155718558657</v>
      </c>
      <c r="F221" s="13">
        <v>14.8293850470062</v>
      </c>
      <c r="G221" s="13">
        <v>0</v>
      </c>
      <c r="H221" s="13">
        <v>4.4177000000000001E-2</v>
      </c>
      <c r="I221" s="13">
        <v>2.6149715119967101</v>
      </c>
      <c r="J221" s="13">
        <v>7.1924290220820098E-4</v>
      </c>
      <c r="K221" s="13">
        <v>1.16403785488959E-3</v>
      </c>
      <c r="L221" s="13">
        <v>0</v>
      </c>
      <c r="M221" s="13">
        <v>0.57007443000000002</v>
      </c>
      <c r="N221" s="13">
        <v>4.6042E-2</v>
      </c>
      <c r="O221" s="13">
        <v>15.415560011443301</v>
      </c>
      <c r="P221" s="13">
        <v>1.2941199999999999E-3</v>
      </c>
      <c r="Q221" s="13">
        <v>3.2648000000000003E-2</v>
      </c>
      <c r="R221" s="13">
        <v>6.656353478003</v>
      </c>
      <c r="S221" s="13">
        <v>3.289504</v>
      </c>
      <c r="T221" s="13">
        <v>4.5483999999999997E-2</v>
      </c>
      <c r="U221" s="13">
        <v>33.909507284591399</v>
      </c>
      <c r="V221" s="13">
        <v>0</v>
      </c>
      <c r="W221" s="13">
        <v>0.12083099999999999</v>
      </c>
      <c r="X221" s="13">
        <v>0.40694799999999998</v>
      </c>
      <c r="Y221" s="13">
        <v>6.9615999999999997E-2</v>
      </c>
      <c r="Z221" s="13">
        <v>0.14776900000000001</v>
      </c>
      <c r="AA221" s="13">
        <v>0</v>
      </c>
      <c r="AB221" s="13">
        <v>177.35776672245501</v>
      </c>
      <c r="AC221" s="52">
        <v>5.6214258392523198E-3</v>
      </c>
      <c r="AD221" s="28">
        <v>5.6237385928660797E-3</v>
      </c>
      <c r="AE221" s="28">
        <v>5.6221967571235699E-3</v>
      </c>
      <c r="AF221" s="28">
        <v>6.7414335458096802E-3</v>
      </c>
      <c r="AG221" s="13">
        <v>84.385942431324494</v>
      </c>
      <c r="AH221" s="13">
        <v>0</v>
      </c>
      <c r="AI221" s="13">
        <v>84.385942431324494</v>
      </c>
      <c r="AJ221" s="13">
        <v>0</v>
      </c>
      <c r="AK221" s="13">
        <v>1.0112150318714499</v>
      </c>
      <c r="AL221" s="13">
        <v>0.50613647335794698</v>
      </c>
      <c r="AM221" s="13">
        <v>15.415560011443301</v>
      </c>
      <c r="AN221" s="13">
        <v>182.73588037584801</v>
      </c>
      <c r="AO221" s="13">
        <v>82.934377933079901</v>
      </c>
      <c r="AP221" s="13">
        <v>0.158528</v>
      </c>
      <c r="AQ221" s="12">
        <v>0.164272</v>
      </c>
      <c r="AR221" s="28">
        <v>5.6237385928660797E-3</v>
      </c>
      <c r="AS221" s="28">
        <v>5.6229676749948304E-3</v>
      </c>
      <c r="AT221" s="28">
        <v>6.7414335458096802E-3</v>
      </c>
      <c r="AU221" s="13">
        <v>86.321611527165004</v>
      </c>
      <c r="AV221" s="13">
        <v>0</v>
      </c>
      <c r="AW221" s="13">
        <v>86.321611527165004</v>
      </c>
      <c r="AX221" s="13">
        <v>0</v>
      </c>
      <c r="AY221" s="13">
        <v>1.68535838645242</v>
      </c>
      <c r="AZ221" s="13">
        <v>0.50613647335794698</v>
      </c>
      <c r="BA221" s="11">
        <v>185.37023799661301</v>
      </c>
      <c r="BB221" s="11">
        <v>99.048626469447996</v>
      </c>
      <c r="BC221" s="54">
        <v>5.6237385928660797E-3</v>
      </c>
      <c r="BD221" s="55">
        <v>5.6237385928660797E-3</v>
      </c>
      <c r="BE221" s="55">
        <v>6.7414335458096802E-3</v>
      </c>
      <c r="BF221" s="11">
        <v>88.063018432214704</v>
      </c>
      <c r="BG221" s="11">
        <v>0</v>
      </c>
      <c r="BH221" s="11">
        <v>88.063018432214704</v>
      </c>
      <c r="BI221" s="11">
        <v>0</v>
      </c>
      <c r="BJ221" s="11">
        <v>3.37071677290484</v>
      </c>
      <c r="BK221" s="11">
        <v>188.31594273144199</v>
      </c>
      <c r="BL221" s="15">
        <v>100.252924299227</v>
      </c>
    </row>
    <row r="222" spans="1:64" x14ac:dyDescent="0.35">
      <c r="A222" s="11" t="s">
        <v>426</v>
      </c>
      <c r="B222" t="s">
        <v>1112</v>
      </c>
      <c r="C222" t="s">
        <v>886</v>
      </c>
      <c r="D222" s="12" t="s">
        <v>427</v>
      </c>
      <c r="E222" s="13">
        <v>8.1065169193726803</v>
      </c>
      <c r="F222" s="13">
        <v>0.58938717654696504</v>
      </c>
      <c r="G222" s="13">
        <v>0</v>
      </c>
      <c r="H222" s="13">
        <v>2.7141999999999999E-2</v>
      </c>
      <c r="I222" s="13">
        <v>0.38082613868332998</v>
      </c>
      <c r="J222" s="13">
        <v>7.1924290220820098E-4</v>
      </c>
      <c r="K222" s="13">
        <v>1.16403785488959E-3</v>
      </c>
      <c r="L222" s="13">
        <v>0</v>
      </c>
      <c r="M222" s="13">
        <v>0.72918168000000005</v>
      </c>
      <c r="N222" s="13">
        <v>0</v>
      </c>
      <c r="O222" s="13">
        <v>0</v>
      </c>
      <c r="P222" s="13">
        <v>9.2551000000000005E-4</v>
      </c>
      <c r="Q222" s="13">
        <v>0</v>
      </c>
      <c r="R222" s="13">
        <v>0</v>
      </c>
      <c r="S222" s="13">
        <v>0.40942400000000001</v>
      </c>
      <c r="T222" s="13">
        <v>0</v>
      </c>
      <c r="U222" s="13">
        <v>0</v>
      </c>
      <c r="V222" s="13">
        <v>0</v>
      </c>
      <c r="W222" s="13">
        <v>0</v>
      </c>
      <c r="X222" s="13">
        <v>0</v>
      </c>
      <c r="Y222" s="13">
        <v>0</v>
      </c>
      <c r="Z222" s="13">
        <v>0</v>
      </c>
      <c r="AA222" s="13">
        <v>0</v>
      </c>
      <c r="AB222" s="13">
        <v>10.245286705360099</v>
      </c>
      <c r="AC222" s="52">
        <v>3.2472848796177199E-4</v>
      </c>
      <c r="AD222" s="28">
        <v>4.3833127481427602E-4</v>
      </c>
      <c r="AE222" s="28">
        <v>3.6259608357927297E-4</v>
      </c>
      <c r="AF222" s="28">
        <v>0</v>
      </c>
      <c r="AG222" s="13">
        <v>6.5772967771383399</v>
      </c>
      <c r="AH222" s="13">
        <v>0</v>
      </c>
      <c r="AI222" s="13">
        <v>6.5772967771383399</v>
      </c>
      <c r="AJ222" s="13">
        <v>0</v>
      </c>
      <c r="AK222" s="13">
        <v>0</v>
      </c>
      <c r="AL222" s="13">
        <v>3.9449814733284898E-2</v>
      </c>
      <c r="AM222" s="13">
        <v>0</v>
      </c>
      <c r="AN222" s="13">
        <v>11.7060786536469</v>
      </c>
      <c r="AO222" s="13">
        <v>5.12878187650852</v>
      </c>
      <c r="AP222" s="13">
        <v>0</v>
      </c>
      <c r="AQ222" s="12">
        <v>0</v>
      </c>
      <c r="AR222" s="28">
        <v>4.3833127481427602E-4</v>
      </c>
      <c r="AS222" s="28">
        <v>4.0046367919677498E-4</v>
      </c>
      <c r="AT222" s="28">
        <v>0</v>
      </c>
      <c r="AU222" s="13">
        <v>6.7281687083967903</v>
      </c>
      <c r="AV222" s="13">
        <v>0</v>
      </c>
      <c r="AW222" s="13">
        <v>6.7281687083967903</v>
      </c>
      <c r="AX222" s="13">
        <v>0</v>
      </c>
      <c r="AY222" s="13">
        <v>0</v>
      </c>
      <c r="AZ222" s="13">
        <v>3.9449814733284898E-2</v>
      </c>
      <c r="BA222" s="11">
        <v>13.062317450483601</v>
      </c>
      <c r="BB222" s="11">
        <v>6.3341487420867901</v>
      </c>
      <c r="BC222" s="54">
        <v>4.3833127481427602E-4</v>
      </c>
      <c r="BD222" s="55">
        <v>4.3833127481427602E-4</v>
      </c>
      <c r="BE222" s="55">
        <v>0</v>
      </c>
      <c r="BF222" s="11">
        <v>6.8638992541993904</v>
      </c>
      <c r="BG222" s="11">
        <v>0</v>
      </c>
      <c r="BH222" s="11">
        <v>6.8638992541993904</v>
      </c>
      <c r="BI222" s="11">
        <v>0</v>
      </c>
      <c r="BJ222" s="11">
        <v>0</v>
      </c>
      <c r="BK222" s="11">
        <v>14.3900328924191</v>
      </c>
      <c r="BL222" s="15">
        <v>7.5261336382197603</v>
      </c>
    </row>
    <row r="223" spans="1:64" x14ac:dyDescent="0.35">
      <c r="A223" s="11" t="s">
        <v>428</v>
      </c>
      <c r="B223" t="s">
        <v>1113</v>
      </c>
      <c r="C223" t="s">
        <v>903</v>
      </c>
      <c r="D223" s="12" t="s">
        <v>429</v>
      </c>
      <c r="E223" s="13">
        <v>132.439534560738</v>
      </c>
      <c r="F223" s="13">
        <v>32.684860682607898</v>
      </c>
      <c r="G223" s="13">
        <v>0</v>
      </c>
      <c r="H223" s="13">
        <v>2.7141999999999999E-2</v>
      </c>
      <c r="I223" s="13">
        <v>3.8767174412031502</v>
      </c>
      <c r="J223" s="13">
        <v>7.1924290220820098E-4</v>
      </c>
      <c r="K223" s="13">
        <v>1.16403785488959E-3</v>
      </c>
      <c r="L223" s="13">
        <v>0</v>
      </c>
      <c r="M223" s="13">
        <v>1.6077857099999999</v>
      </c>
      <c r="N223" s="13">
        <v>0.107211</v>
      </c>
      <c r="O223" s="13">
        <v>20.4822869682665</v>
      </c>
      <c r="P223" s="13">
        <v>1.3632200000000001E-3</v>
      </c>
      <c r="Q223" s="13">
        <v>3.3260999999999999E-2</v>
      </c>
      <c r="R223" s="13">
        <v>6.7813712216417796</v>
      </c>
      <c r="S223" s="13">
        <v>1.1478280000000001</v>
      </c>
      <c r="T223" s="13">
        <v>0.10588</v>
      </c>
      <c r="U223" s="13">
        <v>42.768281844259199</v>
      </c>
      <c r="V223" s="13">
        <v>0</v>
      </c>
      <c r="W223" s="13">
        <v>0.24166099999999999</v>
      </c>
      <c r="X223" s="13">
        <v>0.84626800000000002</v>
      </c>
      <c r="Y223" s="13">
        <v>4.8684999999999999E-2</v>
      </c>
      <c r="Z223" s="13">
        <v>0.12950999999999999</v>
      </c>
      <c r="AA223" s="13">
        <v>0</v>
      </c>
      <c r="AB223" s="13">
        <v>243.33153092947401</v>
      </c>
      <c r="AC223" s="52">
        <v>7.7124908638048703E-3</v>
      </c>
      <c r="AD223" s="28">
        <v>9.7624056968078007E-3</v>
      </c>
      <c r="AE223" s="28">
        <v>8.3957958081391799E-3</v>
      </c>
      <c r="AF223" s="28">
        <v>5.3408059299066097E-3</v>
      </c>
      <c r="AG223" s="13">
        <v>146.487926406659</v>
      </c>
      <c r="AH223" s="13">
        <v>0</v>
      </c>
      <c r="AI223" s="13">
        <v>146.487926406659</v>
      </c>
      <c r="AJ223" s="13">
        <v>0</v>
      </c>
      <c r="AK223" s="13">
        <v>0.80112088948599103</v>
      </c>
      <c r="AL223" s="13">
        <v>0.87861651271270202</v>
      </c>
      <c r="AM223" s="13">
        <v>20.4822869682665</v>
      </c>
      <c r="AN223" s="13">
        <v>271.99957851796597</v>
      </c>
      <c r="AO223" s="13">
        <v>105.02936514304</v>
      </c>
      <c r="AP223" s="13">
        <v>0.14824499999999999</v>
      </c>
      <c r="AQ223" s="12">
        <v>3.4554000000000001E-2</v>
      </c>
      <c r="AR223" s="28">
        <v>9.7624056968078007E-3</v>
      </c>
      <c r="AS223" s="28">
        <v>9.0791007524734894E-3</v>
      </c>
      <c r="AT223" s="28">
        <v>5.3408059299066097E-3</v>
      </c>
      <c r="AU223" s="13">
        <v>149.84810872956101</v>
      </c>
      <c r="AV223" s="13">
        <v>0</v>
      </c>
      <c r="AW223" s="13">
        <v>149.84810872956101</v>
      </c>
      <c r="AX223" s="13">
        <v>0</v>
      </c>
      <c r="AY223" s="13">
        <v>1.33520148247665</v>
      </c>
      <c r="AZ223" s="13">
        <v>0.87861651271270202</v>
      </c>
      <c r="BA223" s="11">
        <v>297.64418498500902</v>
      </c>
      <c r="BB223" s="11">
        <v>147.79607625544801</v>
      </c>
      <c r="BC223" s="54">
        <v>9.7624056968078007E-3</v>
      </c>
      <c r="BD223" s="55">
        <v>9.7624056968078007E-3</v>
      </c>
      <c r="BE223" s="55">
        <v>5.3408059299066097E-3</v>
      </c>
      <c r="BF223" s="11">
        <v>152.87106586200699</v>
      </c>
      <c r="BG223" s="11">
        <v>0</v>
      </c>
      <c r="BH223" s="11">
        <v>152.87106586200699</v>
      </c>
      <c r="BI223" s="11">
        <v>0</v>
      </c>
      <c r="BJ223" s="11">
        <v>2.6704029649533001</v>
      </c>
      <c r="BK223" s="11">
        <v>323.34445403389799</v>
      </c>
      <c r="BL223" s="15">
        <v>170.473388171891</v>
      </c>
    </row>
    <row r="224" spans="1:64" x14ac:dyDescent="0.35">
      <c r="A224" s="11" t="s">
        <v>430</v>
      </c>
      <c r="B224" t="s">
        <v>1114</v>
      </c>
      <c r="C224" t="s">
        <v>936</v>
      </c>
      <c r="D224" s="12" t="s">
        <v>431</v>
      </c>
      <c r="E224" s="13">
        <v>149.92208181871001</v>
      </c>
      <c r="F224" s="13">
        <v>9.9404145474748997</v>
      </c>
      <c r="G224" s="13">
        <v>0</v>
      </c>
      <c r="H224" s="13">
        <v>2.7141999999999999E-2</v>
      </c>
      <c r="I224" s="13">
        <v>5.3078470969853999</v>
      </c>
      <c r="J224" s="13">
        <v>7.1924290220820098E-4</v>
      </c>
      <c r="K224" s="13">
        <v>1.16403785488959E-3</v>
      </c>
      <c r="L224" s="13">
        <v>0</v>
      </c>
      <c r="M224" s="13">
        <v>0</v>
      </c>
      <c r="N224" s="13">
        <v>0.15489800000000001</v>
      </c>
      <c r="O224" s="13">
        <v>38.145310548794299</v>
      </c>
      <c r="P224" s="13">
        <v>1.21002E-3</v>
      </c>
      <c r="Q224" s="13">
        <v>7.5685000000000002E-2</v>
      </c>
      <c r="R224" s="13">
        <v>15.430932015962201</v>
      </c>
      <c r="S224" s="13">
        <v>1.2415689999999999</v>
      </c>
      <c r="T224" s="13">
        <v>0.11594599999999999</v>
      </c>
      <c r="U224" s="13">
        <v>84.891700991229001</v>
      </c>
      <c r="V224" s="13">
        <v>0</v>
      </c>
      <c r="W224" s="13">
        <v>0.36868800000000002</v>
      </c>
      <c r="X224" s="13">
        <v>1.2948379999999999</v>
      </c>
      <c r="Y224" s="13">
        <v>8.8764999999999997E-2</v>
      </c>
      <c r="Z224" s="13">
        <v>0.175349</v>
      </c>
      <c r="AA224" s="13">
        <v>0</v>
      </c>
      <c r="AB224" s="13">
        <v>307.18426031991299</v>
      </c>
      <c r="AC224" s="52">
        <v>9.7363288356931005E-3</v>
      </c>
      <c r="AD224" s="28">
        <v>1.1338702216529399E-2</v>
      </c>
      <c r="AE224" s="28">
        <v>1.02704532959719E-2</v>
      </c>
      <c r="AF224" s="28">
        <v>1.4942412011338699E-2</v>
      </c>
      <c r="AG224" s="13">
        <v>170.14074475363299</v>
      </c>
      <c r="AH224" s="13">
        <v>0</v>
      </c>
      <c r="AI224" s="13">
        <v>170.14074475363299</v>
      </c>
      <c r="AJ224" s="13">
        <v>0</v>
      </c>
      <c r="AK224" s="13">
        <v>2.2413618017007999</v>
      </c>
      <c r="AL224" s="13">
        <v>1.02048319948765</v>
      </c>
      <c r="AM224" s="13">
        <v>38.145310548794299</v>
      </c>
      <c r="AN224" s="13">
        <v>334.28222602102301</v>
      </c>
      <c r="AO224" s="13">
        <v>125.99617071859601</v>
      </c>
      <c r="AP224" s="13">
        <v>0.342165</v>
      </c>
      <c r="AQ224" s="12">
        <v>0.223553</v>
      </c>
      <c r="AR224" s="28">
        <v>1.1338702216529399E-2</v>
      </c>
      <c r="AS224" s="28">
        <v>1.08045777562506E-2</v>
      </c>
      <c r="AT224" s="28">
        <v>1.4942412011338699E-2</v>
      </c>
      <c r="AU224" s="13">
        <v>174.04348224845799</v>
      </c>
      <c r="AV224" s="13">
        <v>0</v>
      </c>
      <c r="AW224" s="13">
        <v>174.04348224845799</v>
      </c>
      <c r="AX224" s="13">
        <v>0</v>
      </c>
      <c r="AY224" s="13">
        <v>3.7356030028346701</v>
      </c>
      <c r="AZ224" s="13">
        <v>1.02048319948765</v>
      </c>
      <c r="BA224" s="11">
        <v>356.68097430744803</v>
      </c>
      <c r="BB224" s="11">
        <v>182.63749205899001</v>
      </c>
      <c r="BC224" s="54">
        <v>1.1338702216529399E-2</v>
      </c>
      <c r="BD224" s="55">
        <v>1.1338702216529399E-2</v>
      </c>
      <c r="BE224" s="55">
        <v>1.4942412011338699E-2</v>
      </c>
      <c r="BF224" s="11">
        <v>177.55454415293801</v>
      </c>
      <c r="BG224" s="11">
        <v>0</v>
      </c>
      <c r="BH224" s="11">
        <v>177.55454415293801</v>
      </c>
      <c r="BI224" s="11">
        <v>0</v>
      </c>
      <c r="BJ224" s="11">
        <v>7.4712060056693499</v>
      </c>
      <c r="BK224" s="11">
        <v>380.27661400346301</v>
      </c>
      <c r="BL224" s="15">
        <v>202.722069850525</v>
      </c>
    </row>
    <row r="225" spans="1:64" x14ac:dyDescent="0.35">
      <c r="A225" s="11" t="s">
        <v>432</v>
      </c>
      <c r="B225" t="s">
        <v>1115</v>
      </c>
      <c r="C225" t="s">
        <v>892</v>
      </c>
      <c r="D225" s="12" t="s">
        <v>433</v>
      </c>
      <c r="E225" s="13">
        <v>15.1225588565483</v>
      </c>
      <c r="F225" s="13">
        <v>9.0952538615757206</v>
      </c>
      <c r="G225" s="13">
        <v>0</v>
      </c>
      <c r="H225" s="13">
        <v>0</v>
      </c>
      <c r="I225" s="13">
        <v>0.36924115535347402</v>
      </c>
      <c r="J225" s="13">
        <v>0</v>
      </c>
      <c r="K225" s="13">
        <v>0</v>
      </c>
      <c r="L225" s="13">
        <v>0</v>
      </c>
      <c r="M225" s="13">
        <v>0</v>
      </c>
      <c r="N225" s="13">
        <v>0</v>
      </c>
      <c r="O225" s="13">
        <v>0</v>
      </c>
      <c r="P225" s="13">
        <v>6.4811999999999997E-4</v>
      </c>
      <c r="Q225" s="13">
        <v>0</v>
      </c>
      <c r="R225" s="13">
        <v>0</v>
      </c>
      <c r="S225" s="13">
        <v>0</v>
      </c>
      <c r="T225" s="13">
        <v>0</v>
      </c>
      <c r="U225" s="13">
        <v>0</v>
      </c>
      <c r="V225" s="13">
        <v>0</v>
      </c>
      <c r="W225" s="13">
        <v>0</v>
      </c>
      <c r="X225" s="13">
        <v>0</v>
      </c>
      <c r="Y225" s="13">
        <v>0</v>
      </c>
      <c r="Z225" s="13">
        <v>0</v>
      </c>
      <c r="AA225" s="13">
        <v>0</v>
      </c>
      <c r="AB225" s="13">
        <v>24.587701993477499</v>
      </c>
      <c r="AC225" s="52">
        <v>7.7931711629108502E-4</v>
      </c>
      <c r="AD225" s="28">
        <v>7.7331288899864896E-4</v>
      </c>
      <c r="AE225" s="28">
        <v>7.7731570719360597E-4</v>
      </c>
      <c r="AF225" s="28">
        <v>0</v>
      </c>
      <c r="AG225" s="13">
        <v>11.6037998308139</v>
      </c>
      <c r="AH225" s="13">
        <v>0</v>
      </c>
      <c r="AI225" s="13">
        <v>11.6037998308139</v>
      </c>
      <c r="AJ225" s="13">
        <v>0</v>
      </c>
      <c r="AK225" s="13">
        <v>0</v>
      </c>
      <c r="AL225" s="13">
        <v>6.9598160009878396E-2</v>
      </c>
      <c r="AM225" s="13">
        <v>0</v>
      </c>
      <c r="AN225" s="13">
        <v>25.0799450919639</v>
      </c>
      <c r="AO225" s="13">
        <v>13.47614526115</v>
      </c>
      <c r="AP225" s="13">
        <v>0</v>
      </c>
      <c r="AQ225" s="12">
        <v>0</v>
      </c>
      <c r="AR225" s="28">
        <v>7.7331288899864896E-4</v>
      </c>
      <c r="AS225" s="28">
        <v>7.7531429809612703E-4</v>
      </c>
      <c r="AT225" s="28">
        <v>0</v>
      </c>
      <c r="AU225" s="13">
        <v>11.8699711394428</v>
      </c>
      <c r="AV225" s="13">
        <v>0</v>
      </c>
      <c r="AW225" s="13">
        <v>11.8699711394428</v>
      </c>
      <c r="AX225" s="13">
        <v>0</v>
      </c>
      <c r="AY225" s="13">
        <v>0</v>
      </c>
      <c r="AZ225" s="13">
        <v>6.9598160009878396E-2</v>
      </c>
      <c r="BA225" s="11">
        <v>25.282410219425799</v>
      </c>
      <c r="BB225" s="11">
        <v>13.412439079983001</v>
      </c>
      <c r="BC225" s="54">
        <v>7.7331288899864896E-4</v>
      </c>
      <c r="BD225" s="55">
        <v>7.7331288899864896E-4</v>
      </c>
      <c r="BE225" s="55">
        <v>0</v>
      </c>
      <c r="BF225" s="11">
        <v>12.1094297100055</v>
      </c>
      <c r="BG225" s="11">
        <v>0</v>
      </c>
      <c r="BH225" s="11">
        <v>12.1094297100055</v>
      </c>
      <c r="BI225" s="11">
        <v>0</v>
      </c>
      <c r="BJ225" s="11">
        <v>0</v>
      </c>
      <c r="BK225" s="11">
        <v>25.387186696950199</v>
      </c>
      <c r="BL225" s="15">
        <v>13.2777569869447</v>
      </c>
    </row>
    <row r="226" spans="1:64" x14ac:dyDescent="0.35">
      <c r="A226" s="11" t="s">
        <v>434</v>
      </c>
      <c r="B226" t="s">
        <v>1116</v>
      </c>
      <c r="C226" t="s">
        <v>886</v>
      </c>
      <c r="D226" s="12" t="s">
        <v>435</v>
      </c>
      <c r="E226" s="13">
        <v>9.3439343932030106</v>
      </c>
      <c r="F226" s="13">
        <v>0.20863578659551499</v>
      </c>
      <c r="G226" s="13">
        <v>0</v>
      </c>
      <c r="H226" s="13">
        <v>2.7141999999999999E-2</v>
      </c>
      <c r="I226" s="13">
        <v>0.14198374073438699</v>
      </c>
      <c r="J226" s="13">
        <v>7.1924290220820098E-4</v>
      </c>
      <c r="K226" s="13">
        <v>1.16403785488959E-3</v>
      </c>
      <c r="L226" s="13">
        <v>0</v>
      </c>
      <c r="M226" s="13">
        <v>0.37268606999999998</v>
      </c>
      <c r="N226" s="13">
        <v>0</v>
      </c>
      <c r="O226" s="13">
        <v>0</v>
      </c>
      <c r="P226" s="13">
        <v>9.9460999999999994E-4</v>
      </c>
      <c r="Q226" s="13">
        <v>0</v>
      </c>
      <c r="R226" s="13">
        <v>0</v>
      </c>
      <c r="S226" s="13">
        <v>1.027339</v>
      </c>
      <c r="T226" s="13">
        <v>0</v>
      </c>
      <c r="U226" s="13">
        <v>0</v>
      </c>
      <c r="V226" s="13">
        <v>0</v>
      </c>
      <c r="W226" s="13">
        <v>0</v>
      </c>
      <c r="X226" s="13">
        <v>0</v>
      </c>
      <c r="Y226" s="13">
        <v>0</v>
      </c>
      <c r="Z226" s="13">
        <v>0</v>
      </c>
      <c r="AA226" s="13">
        <v>0</v>
      </c>
      <c r="AB226" s="13">
        <v>11.12459888129</v>
      </c>
      <c r="AC226" s="52">
        <v>3.5259864148189899E-4</v>
      </c>
      <c r="AD226" s="28">
        <v>3.2743014204680398E-4</v>
      </c>
      <c r="AE226" s="28">
        <v>3.4420914167019998E-4</v>
      </c>
      <c r="AF226" s="28">
        <v>0</v>
      </c>
      <c r="AG226" s="13">
        <v>4.9131908712990802</v>
      </c>
      <c r="AH226" s="13">
        <v>0</v>
      </c>
      <c r="AI226" s="13">
        <v>4.9131908712990802</v>
      </c>
      <c r="AJ226" s="13">
        <v>0</v>
      </c>
      <c r="AK226" s="13">
        <v>0</v>
      </c>
      <c r="AL226" s="13">
        <v>2.94687127842123E-2</v>
      </c>
      <c r="AM226" s="13">
        <v>0</v>
      </c>
      <c r="AN226" s="13">
        <v>11.1044926324766</v>
      </c>
      <c r="AO226" s="13">
        <v>6.19130176117757</v>
      </c>
      <c r="AP226" s="13">
        <v>0</v>
      </c>
      <c r="AQ226" s="12">
        <v>0</v>
      </c>
      <c r="AR226" s="28">
        <v>3.2743014204680398E-4</v>
      </c>
      <c r="AS226" s="28">
        <v>3.3581964185850201E-4</v>
      </c>
      <c r="AT226" s="28">
        <v>0</v>
      </c>
      <c r="AU226" s="13">
        <v>5.0258910611355496</v>
      </c>
      <c r="AV226" s="13">
        <v>0</v>
      </c>
      <c r="AW226" s="13">
        <v>5.0258910611355496</v>
      </c>
      <c r="AX226" s="13">
        <v>0</v>
      </c>
      <c r="AY226" s="13">
        <v>0</v>
      </c>
      <c r="AZ226" s="13">
        <v>2.94687127842123E-2</v>
      </c>
      <c r="BA226" s="11">
        <v>10.950146348718899</v>
      </c>
      <c r="BB226" s="11">
        <v>5.9242552875833496</v>
      </c>
      <c r="BC226" s="54">
        <v>3.2743014204680398E-4</v>
      </c>
      <c r="BD226" s="55">
        <v>3.2743014204680398E-4</v>
      </c>
      <c r="BE226" s="55">
        <v>0</v>
      </c>
      <c r="BF226" s="11">
        <v>5.1272807507283398</v>
      </c>
      <c r="BG226" s="11">
        <v>0</v>
      </c>
      <c r="BH226" s="11">
        <v>5.1272807507283398</v>
      </c>
      <c r="BI226" s="11">
        <v>0</v>
      </c>
      <c r="BJ226" s="11">
        <v>0</v>
      </c>
      <c r="BK226" s="11">
        <v>10.749245570075701</v>
      </c>
      <c r="BL226" s="15">
        <v>5.6219648193473102</v>
      </c>
    </row>
    <row r="227" spans="1:64" x14ac:dyDescent="0.35">
      <c r="A227" s="11" t="s">
        <v>436</v>
      </c>
      <c r="B227" t="s">
        <v>1117</v>
      </c>
      <c r="C227" t="s">
        <v>886</v>
      </c>
      <c r="D227" s="12" t="s">
        <v>437</v>
      </c>
      <c r="E227" s="13">
        <v>2.7475843265565301</v>
      </c>
      <c r="F227" s="13">
        <v>7.1033861518824598E-2</v>
      </c>
      <c r="G227" s="13">
        <v>0</v>
      </c>
      <c r="H227" s="13">
        <v>2.7141999999999999E-2</v>
      </c>
      <c r="I227" s="13">
        <v>7.2627526573272205E-2</v>
      </c>
      <c r="J227" s="13">
        <v>7.1924290220820098E-4</v>
      </c>
      <c r="K227" s="13">
        <v>1.16403785488959E-3</v>
      </c>
      <c r="L227" s="13">
        <v>0</v>
      </c>
      <c r="M227" s="13">
        <v>0.13604709000000001</v>
      </c>
      <c r="N227" s="13">
        <v>0</v>
      </c>
      <c r="O227" s="13">
        <v>0</v>
      </c>
      <c r="P227" s="13">
        <v>9.2551000000000005E-4</v>
      </c>
      <c r="Q227" s="13">
        <v>0</v>
      </c>
      <c r="R227" s="13">
        <v>0</v>
      </c>
      <c r="S227" s="13">
        <v>0.23649999999999999</v>
      </c>
      <c r="T227" s="13">
        <v>0</v>
      </c>
      <c r="U227" s="13">
        <v>0</v>
      </c>
      <c r="V227" s="13">
        <v>0</v>
      </c>
      <c r="W227" s="13">
        <v>0</v>
      </c>
      <c r="X227" s="13">
        <v>0</v>
      </c>
      <c r="Y227" s="13">
        <v>0</v>
      </c>
      <c r="Z227" s="13">
        <v>0</v>
      </c>
      <c r="AA227" s="13">
        <v>0</v>
      </c>
      <c r="AB227" s="13">
        <v>3.2937435954057301</v>
      </c>
      <c r="AC227" s="52">
        <v>1.0439652966571401E-4</v>
      </c>
      <c r="AD227" s="28">
        <v>1.12286012679632E-4</v>
      </c>
      <c r="AE227" s="28">
        <v>1.0702635733702E-4</v>
      </c>
      <c r="AF227" s="28">
        <v>0</v>
      </c>
      <c r="AG227" s="13">
        <v>1.6848864586000201</v>
      </c>
      <c r="AH227" s="13">
        <v>0</v>
      </c>
      <c r="AI227" s="13">
        <v>1.6848864586000201</v>
      </c>
      <c r="AJ227" s="13">
        <v>0</v>
      </c>
      <c r="AK227" s="13">
        <v>0</v>
      </c>
      <c r="AL227" s="13">
        <v>1.0105741141166901E-2</v>
      </c>
      <c r="AM227" s="13">
        <v>0</v>
      </c>
      <c r="AN227" s="13">
        <v>3.4537082607998402</v>
      </c>
      <c r="AO227" s="13">
        <v>1.7688218021998099</v>
      </c>
      <c r="AP227" s="13">
        <v>0</v>
      </c>
      <c r="AQ227" s="12">
        <v>0</v>
      </c>
      <c r="AR227" s="28">
        <v>1.12286012679632E-4</v>
      </c>
      <c r="AS227" s="28">
        <v>1.09656185008326E-4</v>
      </c>
      <c r="AT227" s="28">
        <v>0</v>
      </c>
      <c r="AU227" s="13">
        <v>1.72353487033716</v>
      </c>
      <c r="AV227" s="13">
        <v>0</v>
      </c>
      <c r="AW227" s="13">
        <v>1.72353487033716</v>
      </c>
      <c r="AX227" s="13">
        <v>0</v>
      </c>
      <c r="AY227" s="13">
        <v>0</v>
      </c>
      <c r="AZ227" s="13">
        <v>1.0105741141166901E-2</v>
      </c>
      <c r="BA227" s="11">
        <v>3.5760670429727002</v>
      </c>
      <c r="BB227" s="11">
        <v>1.8525321726355399</v>
      </c>
      <c r="BC227" s="54">
        <v>1.12286012679632E-4</v>
      </c>
      <c r="BD227" s="55">
        <v>1.12286012679632E-4</v>
      </c>
      <c r="BE227" s="55">
        <v>0</v>
      </c>
      <c r="BF227" s="11">
        <v>1.7583045586133601</v>
      </c>
      <c r="BG227" s="11">
        <v>0</v>
      </c>
      <c r="BH227" s="11">
        <v>1.7583045586133601</v>
      </c>
      <c r="BI227" s="11">
        <v>0</v>
      </c>
      <c r="BJ227" s="11">
        <v>0</v>
      </c>
      <c r="BK227" s="11">
        <v>3.68625172023859</v>
      </c>
      <c r="BL227" s="15">
        <v>1.92794716162522</v>
      </c>
    </row>
    <row r="228" spans="1:64" x14ac:dyDescent="0.35">
      <c r="A228" s="11" t="s">
        <v>438</v>
      </c>
      <c r="B228" t="s">
        <v>1118</v>
      </c>
      <c r="C228" t="s">
        <v>898</v>
      </c>
      <c r="D228" s="12" t="s">
        <v>705</v>
      </c>
      <c r="E228" s="13">
        <v>94.606404177483398</v>
      </c>
      <c r="F228" s="13">
        <v>21.4993830435089</v>
      </c>
      <c r="G228" s="13">
        <v>0</v>
      </c>
      <c r="H228" s="13">
        <v>2.7141999999999999E-2</v>
      </c>
      <c r="I228" s="13">
        <v>2.07535864980871</v>
      </c>
      <c r="J228" s="13">
        <v>7.1924290220820098E-4</v>
      </c>
      <c r="K228" s="13">
        <v>1.16403785488959E-3</v>
      </c>
      <c r="L228" s="13">
        <v>0</v>
      </c>
      <c r="M228" s="13">
        <v>0.80770434000000002</v>
      </c>
      <c r="N228" s="13">
        <v>6.0512000000000003E-2</v>
      </c>
      <c r="O228" s="13">
        <v>13.801768532545699</v>
      </c>
      <c r="P228" s="13">
        <v>1.1875500000000001E-3</v>
      </c>
      <c r="Q228" s="13">
        <v>2.4084000000000001E-2</v>
      </c>
      <c r="R228" s="13">
        <v>4.9103001395187196</v>
      </c>
      <c r="S228" s="13">
        <v>0.40239900000000001</v>
      </c>
      <c r="T228" s="13">
        <v>5.4059000000000003E-2</v>
      </c>
      <c r="U228" s="13">
        <v>32.201868404436702</v>
      </c>
      <c r="V228" s="13">
        <v>0</v>
      </c>
      <c r="W228" s="13">
        <v>0.20138400000000001</v>
      </c>
      <c r="X228" s="13">
        <v>0.50868599999999997</v>
      </c>
      <c r="Y228" s="13">
        <v>5.0396999999999997E-2</v>
      </c>
      <c r="Z228" s="13">
        <v>0.12</v>
      </c>
      <c r="AA228" s="13">
        <v>0</v>
      </c>
      <c r="AB228" s="13">
        <v>171.35452111805901</v>
      </c>
      <c r="AC228" s="52">
        <v>5.4311505522797602E-3</v>
      </c>
      <c r="AD228" s="28">
        <v>6.7482443036519001E-3</v>
      </c>
      <c r="AE228" s="28">
        <v>5.8701818027371401E-3</v>
      </c>
      <c r="AF228" s="28">
        <v>4.0703575935610997E-3</v>
      </c>
      <c r="AG228" s="13">
        <v>101.259499515653</v>
      </c>
      <c r="AH228" s="13">
        <v>0</v>
      </c>
      <c r="AI228" s="13">
        <v>101.259499515653</v>
      </c>
      <c r="AJ228" s="13">
        <v>0</v>
      </c>
      <c r="AK228" s="13">
        <v>0.61055363903416504</v>
      </c>
      <c r="AL228" s="13">
        <v>0.60734198732867095</v>
      </c>
      <c r="AM228" s="13">
        <v>13.801768532545699</v>
      </c>
      <c r="AN228" s="13">
        <v>190.13303062838</v>
      </c>
      <c r="AO228" s="13">
        <v>75.071762580181002</v>
      </c>
      <c r="AP228" s="13">
        <v>0</v>
      </c>
      <c r="AQ228" s="12">
        <v>4.0418999999999997E-2</v>
      </c>
      <c r="AR228" s="28">
        <v>6.7482443036519001E-3</v>
      </c>
      <c r="AS228" s="28">
        <v>6.3092130531945201E-3</v>
      </c>
      <c r="AT228" s="28">
        <v>4.0703575935610997E-3</v>
      </c>
      <c r="AU228" s="13">
        <v>103.582219132516</v>
      </c>
      <c r="AV228" s="13">
        <v>0</v>
      </c>
      <c r="AW228" s="13">
        <v>103.582219132516</v>
      </c>
      <c r="AX228" s="13">
        <v>0</v>
      </c>
      <c r="AY228" s="13">
        <v>1.01758939839027</v>
      </c>
      <c r="AZ228" s="13">
        <v>0.60734198732867095</v>
      </c>
      <c r="BA228" s="11">
        <v>206.837631283452</v>
      </c>
      <c r="BB228" s="11">
        <v>103.255412150935</v>
      </c>
      <c r="BC228" s="54">
        <v>6.7482443036519001E-3</v>
      </c>
      <c r="BD228" s="55">
        <v>6.7482443036519001E-3</v>
      </c>
      <c r="BE228" s="55">
        <v>4.0703575935610997E-3</v>
      </c>
      <c r="BF228" s="11">
        <v>105.67183248016499</v>
      </c>
      <c r="BG228" s="11">
        <v>0</v>
      </c>
      <c r="BH228" s="11">
        <v>105.67183248016499</v>
      </c>
      <c r="BI228" s="11">
        <v>0</v>
      </c>
      <c r="BJ228" s="11">
        <v>2.0351787967805501</v>
      </c>
      <c r="BK228" s="11">
        <v>223.614564042746</v>
      </c>
      <c r="BL228" s="15">
        <v>117.942731562581</v>
      </c>
    </row>
    <row r="229" spans="1:64" x14ac:dyDescent="0.35">
      <c r="A229" s="11" t="s">
        <v>439</v>
      </c>
      <c r="B229" t="s">
        <v>1119</v>
      </c>
      <c r="C229" t="s">
        <v>886</v>
      </c>
      <c r="D229" s="12" t="s">
        <v>440</v>
      </c>
      <c r="E229" s="13">
        <v>12.301299512316801</v>
      </c>
      <c r="F229" s="13">
        <v>0.25596796240174602</v>
      </c>
      <c r="G229" s="13">
        <v>0</v>
      </c>
      <c r="H229" s="13">
        <v>2.7141999999999999E-2</v>
      </c>
      <c r="I229" s="13">
        <v>0.30044845585843599</v>
      </c>
      <c r="J229" s="13">
        <v>7.1924290220820098E-4</v>
      </c>
      <c r="K229" s="13">
        <v>1.16403785488959E-3</v>
      </c>
      <c r="L229" s="13">
        <v>0.48310966718249998</v>
      </c>
      <c r="M229" s="13">
        <v>1.08719148</v>
      </c>
      <c r="N229" s="13">
        <v>0</v>
      </c>
      <c r="O229" s="13">
        <v>0</v>
      </c>
      <c r="P229" s="13">
        <v>9.9460999999999994E-4</v>
      </c>
      <c r="Q229" s="13">
        <v>0</v>
      </c>
      <c r="R229" s="13">
        <v>0</v>
      </c>
      <c r="S229" s="13">
        <v>3.0800000000000001E-2</v>
      </c>
      <c r="T229" s="13">
        <v>0</v>
      </c>
      <c r="U229" s="13">
        <v>0</v>
      </c>
      <c r="V229" s="13">
        <v>0</v>
      </c>
      <c r="W229" s="13">
        <v>0</v>
      </c>
      <c r="X229" s="13">
        <v>0</v>
      </c>
      <c r="Y229" s="13">
        <v>0</v>
      </c>
      <c r="Z229" s="13">
        <v>0</v>
      </c>
      <c r="AA229" s="13">
        <v>0</v>
      </c>
      <c r="AB229" s="13">
        <v>14.488836968516599</v>
      </c>
      <c r="AC229" s="52">
        <v>4.5922952245440799E-4</v>
      </c>
      <c r="AD229" s="28">
        <v>5.2228700105116303E-4</v>
      </c>
      <c r="AE229" s="28">
        <v>4.8024868198665998E-4</v>
      </c>
      <c r="AF229" s="28">
        <v>0</v>
      </c>
      <c r="AG229" s="13">
        <v>7.8370784977882204</v>
      </c>
      <c r="AH229" s="13">
        <v>0</v>
      </c>
      <c r="AI229" s="13">
        <v>7.8370784977882204</v>
      </c>
      <c r="AJ229" s="13">
        <v>0</v>
      </c>
      <c r="AK229" s="13">
        <v>0</v>
      </c>
      <c r="AL229" s="13">
        <v>4.7005830094604698E-2</v>
      </c>
      <c r="AM229" s="13">
        <v>0</v>
      </c>
      <c r="AN229" s="13">
        <v>15.499139421302701</v>
      </c>
      <c r="AO229" s="13">
        <v>7.6620609235145203</v>
      </c>
      <c r="AP229" s="13">
        <v>0</v>
      </c>
      <c r="AQ229" s="12">
        <v>0</v>
      </c>
      <c r="AR229" s="28">
        <v>5.2228700105116303E-4</v>
      </c>
      <c r="AS229" s="28">
        <v>5.0126784151891099E-4</v>
      </c>
      <c r="AT229" s="28">
        <v>0</v>
      </c>
      <c r="AU229" s="13">
        <v>8.0168476656468499</v>
      </c>
      <c r="AV229" s="13">
        <v>0</v>
      </c>
      <c r="AW229" s="13">
        <v>8.0168476656468499</v>
      </c>
      <c r="AX229" s="13">
        <v>0</v>
      </c>
      <c r="AY229" s="13">
        <v>0</v>
      </c>
      <c r="AZ229" s="13">
        <v>4.7005830094604698E-2</v>
      </c>
      <c r="BA229" s="11">
        <v>16.3479716586371</v>
      </c>
      <c r="BB229" s="11">
        <v>8.3311239929902801</v>
      </c>
      <c r="BC229" s="54">
        <v>5.2228700105116303E-4</v>
      </c>
      <c r="BD229" s="55">
        <v>5.2228700105116303E-4</v>
      </c>
      <c r="BE229" s="55">
        <v>0</v>
      </c>
      <c r="BF229" s="11">
        <v>8.1785753446684097</v>
      </c>
      <c r="BG229" s="11">
        <v>0</v>
      </c>
      <c r="BH229" s="11">
        <v>8.1785753446684097</v>
      </c>
      <c r="BI229" s="11">
        <v>0</v>
      </c>
      <c r="BJ229" s="11">
        <v>0</v>
      </c>
      <c r="BK229" s="11">
        <v>17.146226053784702</v>
      </c>
      <c r="BL229" s="15">
        <v>8.9676507091162492</v>
      </c>
    </row>
    <row r="230" spans="1:64" x14ac:dyDescent="0.35">
      <c r="A230" s="11" t="s">
        <v>441</v>
      </c>
      <c r="B230" t="s">
        <v>1120</v>
      </c>
      <c r="C230" t="s">
        <v>1013</v>
      </c>
      <c r="D230" s="12" t="s">
        <v>442</v>
      </c>
      <c r="E230" s="13">
        <v>102.32683585247101</v>
      </c>
      <c r="F230" s="13">
        <v>2.4892552252800502</v>
      </c>
      <c r="G230" s="13">
        <v>0</v>
      </c>
      <c r="H230" s="13">
        <v>2.7141999999999999E-2</v>
      </c>
      <c r="I230" s="13">
        <v>4.4275566864789502</v>
      </c>
      <c r="J230" s="13">
        <v>7.1924290220820098E-4</v>
      </c>
      <c r="K230" s="13">
        <v>1.16403785488959E-3</v>
      </c>
      <c r="L230" s="13">
        <v>0</v>
      </c>
      <c r="M230" s="13">
        <v>0</v>
      </c>
      <c r="N230" s="13">
        <v>0.136152</v>
      </c>
      <c r="O230" s="13">
        <v>13.2067298604368</v>
      </c>
      <c r="P230" s="13">
        <v>1.0343500000000001E-3</v>
      </c>
      <c r="Q230" s="13">
        <v>4.9173000000000001E-2</v>
      </c>
      <c r="R230" s="13">
        <v>10.0255511338058</v>
      </c>
      <c r="S230" s="13">
        <v>1.1265160000000001</v>
      </c>
      <c r="T230" s="13">
        <v>0.112218</v>
      </c>
      <c r="U230" s="13">
        <v>48.648439684917697</v>
      </c>
      <c r="V230" s="13">
        <v>0</v>
      </c>
      <c r="W230" s="13">
        <v>0.28813499999999997</v>
      </c>
      <c r="X230" s="13">
        <v>0.98962600000000001</v>
      </c>
      <c r="Y230" s="13">
        <v>6.6228999999999996E-2</v>
      </c>
      <c r="Z230" s="13">
        <v>0.16419800000000001</v>
      </c>
      <c r="AA230" s="13">
        <v>0</v>
      </c>
      <c r="AB230" s="13">
        <v>184.08667507414799</v>
      </c>
      <c r="AC230" s="52">
        <v>5.83470129922899E-3</v>
      </c>
      <c r="AD230" s="28">
        <v>4.6322062634333704E-3</v>
      </c>
      <c r="AE230" s="28">
        <v>5.4338696206304498E-3</v>
      </c>
      <c r="AF230" s="28">
        <v>1.13804148919992E-2</v>
      </c>
      <c r="AG230" s="13">
        <v>69.507692191093497</v>
      </c>
      <c r="AH230" s="13">
        <v>0</v>
      </c>
      <c r="AI230" s="13">
        <v>69.507692191093497</v>
      </c>
      <c r="AJ230" s="13">
        <v>0</v>
      </c>
      <c r="AK230" s="13">
        <v>1.70706223379988</v>
      </c>
      <c r="AL230" s="13">
        <v>0.41689856370900302</v>
      </c>
      <c r="AM230" s="13">
        <v>13.2067298604368</v>
      </c>
      <c r="AN230" s="13">
        <v>177.27535419095199</v>
      </c>
      <c r="AO230" s="13">
        <v>94.560932139421297</v>
      </c>
      <c r="AP230" s="13">
        <v>0.21052999999999999</v>
      </c>
      <c r="AQ230" s="12">
        <v>0.104612</v>
      </c>
      <c r="AR230" s="28">
        <v>4.6322062634333704E-3</v>
      </c>
      <c r="AS230" s="28">
        <v>5.0330379420319097E-3</v>
      </c>
      <c r="AT230" s="28">
        <v>1.13804148919992E-2</v>
      </c>
      <c r="AU230" s="13">
        <v>71.1020796900184</v>
      </c>
      <c r="AV230" s="13">
        <v>0</v>
      </c>
      <c r="AW230" s="13">
        <v>71.1020796900184</v>
      </c>
      <c r="AX230" s="13">
        <v>0</v>
      </c>
      <c r="AY230" s="13">
        <v>2.8451037229998</v>
      </c>
      <c r="AZ230" s="13">
        <v>0.41689856370900302</v>
      </c>
      <c r="BA230" s="11">
        <v>167.24888364708201</v>
      </c>
      <c r="BB230" s="11">
        <v>96.146803957063597</v>
      </c>
      <c r="BC230" s="54">
        <v>4.6322062634333704E-3</v>
      </c>
      <c r="BD230" s="55">
        <v>4.6322062634333704E-3</v>
      </c>
      <c r="BE230" s="55">
        <v>1.13804148919992E-2</v>
      </c>
      <c r="BF230" s="11">
        <v>72.536455744230807</v>
      </c>
      <c r="BG230" s="11">
        <v>0</v>
      </c>
      <c r="BH230" s="11">
        <v>72.536455744230807</v>
      </c>
      <c r="BI230" s="11">
        <v>0</v>
      </c>
      <c r="BJ230" s="11">
        <v>5.6902074459995999</v>
      </c>
      <c r="BK230" s="11">
        <v>158.076635081549</v>
      </c>
      <c r="BL230" s="15">
        <v>85.540179337317795</v>
      </c>
    </row>
    <row r="231" spans="1:64" x14ac:dyDescent="0.35">
      <c r="A231" s="11" t="s">
        <v>443</v>
      </c>
      <c r="B231" t="s">
        <v>1121</v>
      </c>
      <c r="C231" t="s">
        <v>886</v>
      </c>
      <c r="D231" s="12" t="s">
        <v>444</v>
      </c>
      <c r="E231" s="13">
        <v>6.9507275387900904</v>
      </c>
      <c r="F231" s="13">
        <v>1.60128742959073</v>
      </c>
      <c r="G231" s="13">
        <v>0</v>
      </c>
      <c r="H231" s="13">
        <v>2.7141999999999999E-2</v>
      </c>
      <c r="I231" s="13">
        <v>0.112490700418961</v>
      </c>
      <c r="J231" s="13">
        <v>7.1924290220820098E-4</v>
      </c>
      <c r="K231" s="13">
        <v>1.16403785488959E-3</v>
      </c>
      <c r="L231" s="13">
        <v>0</v>
      </c>
      <c r="M231" s="13">
        <v>0.19911522000000001</v>
      </c>
      <c r="N231" s="13">
        <v>0</v>
      </c>
      <c r="O231" s="13">
        <v>0</v>
      </c>
      <c r="P231" s="13">
        <v>7.7231000000000001E-4</v>
      </c>
      <c r="Q231" s="13">
        <v>0</v>
      </c>
      <c r="R231" s="13">
        <v>0</v>
      </c>
      <c r="S231" s="13">
        <v>0.13523099999999999</v>
      </c>
      <c r="T231" s="13">
        <v>0</v>
      </c>
      <c r="U231" s="13">
        <v>0</v>
      </c>
      <c r="V231" s="13">
        <v>0</v>
      </c>
      <c r="W231" s="13">
        <v>0</v>
      </c>
      <c r="X231" s="13">
        <v>0</v>
      </c>
      <c r="Y231" s="13">
        <v>0</v>
      </c>
      <c r="Z231" s="13">
        <v>0</v>
      </c>
      <c r="AA231" s="13">
        <v>0</v>
      </c>
      <c r="AB231" s="13">
        <v>9.0286494795568704</v>
      </c>
      <c r="AC231" s="52">
        <v>2.8616668114319E-4</v>
      </c>
      <c r="AD231" s="28">
        <v>2.7825454043890898E-4</v>
      </c>
      <c r="AE231" s="28">
        <v>2.8352930090842998E-4</v>
      </c>
      <c r="AF231" s="28">
        <v>0</v>
      </c>
      <c r="AG231" s="13">
        <v>4.1752957117385696</v>
      </c>
      <c r="AH231" s="13">
        <v>0</v>
      </c>
      <c r="AI231" s="13">
        <v>4.1752957117385696</v>
      </c>
      <c r="AJ231" s="13">
        <v>0</v>
      </c>
      <c r="AK231" s="13">
        <v>0</v>
      </c>
      <c r="AL231" s="13">
        <v>2.5042908639501801E-2</v>
      </c>
      <c r="AM231" s="13">
        <v>0</v>
      </c>
      <c r="AN231" s="13">
        <v>9.1476762421352706</v>
      </c>
      <c r="AO231" s="13">
        <v>4.9723805303966904</v>
      </c>
      <c r="AP231" s="13">
        <v>0</v>
      </c>
      <c r="AQ231" s="12">
        <v>0</v>
      </c>
      <c r="AR231" s="28">
        <v>2.7825454043890898E-4</v>
      </c>
      <c r="AS231" s="28">
        <v>2.8089192067367002E-4</v>
      </c>
      <c r="AT231" s="28">
        <v>0</v>
      </c>
      <c r="AU231" s="13">
        <v>4.2710698494960004</v>
      </c>
      <c r="AV231" s="13">
        <v>0</v>
      </c>
      <c r="AW231" s="13">
        <v>4.2710698494960004</v>
      </c>
      <c r="AX231" s="13">
        <v>0</v>
      </c>
      <c r="AY231" s="13">
        <v>0</v>
      </c>
      <c r="AZ231" s="13">
        <v>2.5042908639501801E-2</v>
      </c>
      <c r="BA231" s="11">
        <v>9.1595000215090092</v>
      </c>
      <c r="BB231" s="11">
        <v>4.8884301720130097</v>
      </c>
      <c r="BC231" s="54">
        <v>2.7825454043890898E-4</v>
      </c>
      <c r="BD231" s="55">
        <v>2.7825454043890898E-4</v>
      </c>
      <c r="BE231" s="55">
        <v>0</v>
      </c>
      <c r="BF231" s="11">
        <v>4.3572321719582199</v>
      </c>
      <c r="BG231" s="11">
        <v>0</v>
      </c>
      <c r="BH231" s="11">
        <v>4.3572321719582199</v>
      </c>
      <c r="BI231" s="11">
        <v>0</v>
      </c>
      <c r="BJ231" s="11">
        <v>0</v>
      </c>
      <c r="BK231" s="11">
        <v>9.1348535216371101</v>
      </c>
      <c r="BL231" s="15">
        <v>4.7776213496789</v>
      </c>
    </row>
    <row r="232" spans="1:64" x14ac:dyDescent="0.35">
      <c r="A232" s="11" t="s">
        <v>445</v>
      </c>
      <c r="B232" t="s">
        <v>1122</v>
      </c>
      <c r="C232" t="s">
        <v>903</v>
      </c>
      <c r="D232" s="12" t="s">
        <v>446</v>
      </c>
      <c r="E232" s="13">
        <v>70.543769518372002</v>
      </c>
      <c r="F232" s="13">
        <v>13.233162452854801</v>
      </c>
      <c r="G232" s="13">
        <v>1.7853326735073E-3</v>
      </c>
      <c r="H232" s="13">
        <v>2.7141999999999999E-2</v>
      </c>
      <c r="I232" s="13">
        <v>1.5359067918110301</v>
      </c>
      <c r="J232" s="13">
        <v>7.1924290220820098E-4</v>
      </c>
      <c r="K232" s="13">
        <v>1.16403785488959E-3</v>
      </c>
      <c r="L232" s="13">
        <v>0</v>
      </c>
      <c r="M232" s="13">
        <v>1.32122334</v>
      </c>
      <c r="N232" s="13">
        <v>6.2813999999999995E-2</v>
      </c>
      <c r="O232" s="13">
        <v>9.22763587436779</v>
      </c>
      <c r="P232" s="13">
        <v>1.0343500000000001E-3</v>
      </c>
      <c r="Q232" s="13">
        <v>1.7031000000000001E-2</v>
      </c>
      <c r="R232" s="13">
        <v>3.4722678198986801</v>
      </c>
      <c r="S232" s="13">
        <v>0.79770300000000005</v>
      </c>
      <c r="T232" s="13">
        <v>7.0834999999999995E-2</v>
      </c>
      <c r="U232" s="13">
        <v>19.1140078073722</v>
      </c>
      <c r="V232" s="13">
        <v>3.7500000000000001E-4</v>
      </c>
      <c r="W232" s="13">
        <v>0.18279500000000001</v>
      </c>
      <c r="X232" s="13">
        <v>0.44856800000000002</v>
      </c>
      <c r="Y232" s="13">
        <v>0.03</v>
      </c>
      <c r="Z232" s="13">
        <v>0.12</v>
      </c>
      <c r="AA232" s="13">
        <v>0</v>
      </c>
      <c r="AB232" s="13">
        <v>120.209939568107</v>
      </c>
      <c r="AC232" s="52">
        <v>3.8101024438393599E-3</v>
      </c>
      <c r="AD232" s="28">
        <v>5.2085384010468801E-3</v>
      </c>
      <c r="AE232" s="28">
        <v>4.2762477629085397E-3</v>
      </c>
      <c r="AF232" s="28">
        <v>3.4951529814641101E-3</v>
      </c>
      <c r="AG232" s="13">
        <v>78.155734731276695</v>
      </c>
      <c r="AH232" s="13">
        <v>0</v>
      </c>
      <c r="AI232" s="13">
        <v>78.155734731276695</v>
      </c>
      <c r="AJ232" s="13">
        <v>0</v>
      </c>
      <c r="AK232" s="13">
        <v>0.52427294721961604</v>
      </c>
      <c r="AL232" s="13">
        <v>0.46876845609421902</v>
      </c>
      <c r="AM232" s="13">
        <v>9.22763587436779</v>
      </c>
      <c r="AN232" s="13">
        <v>138.820461744901</v>
      </c>
      <c r="AO232" s="13">
        <v>51.437091139256701</v>
      </c>
      <c r="AP232" s="13">
        <v>0.19850699999999999</v>
      </c>
      <c r="AQ232" s="12">
        <v>3.9463999999999999E-2</v>
      </c>
      <c r="AR232" s="28">
        <v>5.2085384010468801E-3</v>
      </c>
      <c r="AS232" s="28">
        <v>4.7423930819777103E-3</v>
      </c>
      <c r="AT232" s="28">
        <v>3.4951529814641101E-3</v>
      </c>
      <c r="AU232" s="13">
        <v>79.948493525256694</v>
      </c>
      <c r="AV232" s="13">
        <v>0</v>
      </c>
      <c r="AW232" s="13">
        <v>79.948493525256694</v>
      </c>
      <c r="AX232" s="13">
        <v>0</v>
      </c>
      <c r="AY232" s="13">
        <v>0.87378824536602795</v>
      </c>
      <c r="AZ232" s="13">
        <v>0.46876845609421902</v>
      </c>
      <c r="BA232" s="11">
        <v>155.80064950418401</v>
      </c>
      <c r="BB232" s="11">
        <v>75.852155978927598</v>
      </c>
      <c r="BC232" s="54">
        <v>5.2085384010468801E-3</v>
      </c>
      <c r="BD232" s="55">
        <v>5.2085384010468801E-3</v>
      </c>
      <c r="BE232" s="55">
        <v>3.4951529814641101E-3</v>
      </c>
      <c r="BF232" s="11">
        <v>81.561332491190399</v>
      </c>
      <c r="BG232" s="11">
        <v>0</v>
      </c>
      <c r="BH232" s="11">
        <v>81.561332491190399</v>
      </c>
      <c r="BI232" s="11">
        <v>0</v>
      </c>
      <c r="BJ232" s="11">
        <v>1.7475764907320599</v>
      </c>
      <c r="BK232" s="11">
        <v>172.97731380777199</v>
      </c>
      <c r="BL232" s="15">
        <v>91.415981316581195</v>
      </c>
    </row>
    <row r="233" spans="1:64" x14ac:dyDescent="0.35">
      <c r="A233" s="11" t="s">
        <v>447</v>
      </c>
      <c r="B233" t="s">
        <v>1123</v>
      </c>
      <c r="C233" t="s">
        <v>903</v>
      </c>
      <c r="D233" s="12" t="s">
        <v>448</v>
      </c>
      <c r="E233" s="13">
        <v>82.476851636043705</v>
      </c>
      <c r="F233" s="13">
        <v>12.6624952937297</v>
      </c>
      <c r="G233" s="13">
        <v>1.4751055473147599E-3</v>
      </c>
      <c r="H233" s="13">
        <v>2.7141999999999999E-2</v>
      </c>
      <c r="I233" s="13">
        <v>2.0634004294922401</v>
      </c>
      <c r="J233" s="13">
        <v>7.1924290220820098E-4</v>
      </c>
      <c r="K233" s="13">
        <v>1.16403785488959E-3</v>
      </c>
      <c r="L233" s="13">
        <v>0</v>
      </c>
      <c r="M233" s="13">
        <v>1.1100303</v>
      </c>
      <c r="N233" s="13">
        <v>6.3800999999999997E-2</v>
      </c>
      <c r="O233" s="13">
        <v>15.9550528498395</v>
      </c>
      <c r="P233" s="13">
        <v>1.0343500000000001E-3</v>
      </c>
      <c r="Q233" s="13">
        <v>2.7555E-2</v>
      </c>
      <c r="R233" s="13">
        <v>5.6179572470324697</v>
      </c>
      <c r="S233" s="13">
        <v>3.1850000000000003E-2</v>
      </c>
      <c r="T233" s="13">
        <v>6.5615999999999994E-2</v>
      </c>
      <c r="U233" s="13">
        <v>33.788791525358398</v>
      </c>
      <c r="V233" s="13">
        <v>0</v>
      </c>
      <c r="W233" s="13">
        <v>0.161108</v>
      </c>
      <c r="X233" s="13">
        <v>0.49943799999999999</v>
      </c>
      <c r="Y233" s="13">
        <v>4.5546999999999997E-2</v>
      </c>
      <c r="Z233" s="13">
        <v>0.12620200000000001</v>
      </c>
      <c r="AA233" s="13">
        <v>0</v>
      </c>
      <c r="AB233" s="13">
        <v>154.72723101779999</v>
      </c>
      <c r="AC233" s="52">
        <v>4.9041418966475096E-3</v>
      </c>
      <c r="AD233" s="28">
        <v>5.0595989206513202E-3</v>
      </c>
      <c r="AE233" s="28">
        <v>4.9559609046487801E-3</v>
      </c>
      <c r="AF233" s="28">
        <v>4.8124548855285497E-3</v>
      </c>
      <c r="AG233" s="13">
        <v>75.920851617336297</v>
      </c>
      <c r="AH233" s="13">
        <v>0</v>
      </c>
      <c r="AI233" s="13">
        <v>75.920851617336297</v>
      </c>
      <c r="AJ233" s="13">
        <v>0</v>
      </c>
      <c r="AK233" s="13">
        <v>0.72186823282928203</v>
      </c>
      <c r="AL233" s="13">
        <v>0.455363902858619</v>
      </c>
      <c r="AM233" s="13">
        <v>15.9550528498395</v>
      </c>
      <c r="AN233" s="13">
        <v>161.00895798849999</v>
      </c>
      <c r="AO233" s="13">
        <v>69.133053521324499</v>
      </c>
      <c r="AP233" s="13">
        <v>0</v>
      </c>
      <c r="AQ233" s="12">
        <v>0.37231900000000001</v>
      </c>
      <c r="AR233" s="28">
        <v>5.0595989206513202E-3</v>
      </c>
      <c r="AS233" s="28">
        <v>5.0077799126500497E-3</v>
      </c>
      <c r="AT233" s="28">
        <v>4.8124548855285497E-3</v>
      </c>
      <c r="AU233" s="13">
        <v>77.662346017605302</v>
      </c>
      <c r="AV233" s="13">
        <v>0</v>
      </c>
      <c r="AW233" s="13">
        <v>77.662346017605302</v>
      </c>
      <c r="AX233" s="13">
        <v>0</v>
      </c>
      <c r="AY233" s="13">
        <v>1.2031137213821399</v>
      </c>
      <c r="AZ233" s="13">
        <v>0.455363902858619</v>
      </c>
      <c r="BA233" s="11">
        <v>164.88115819065399</v>
      </c>
      <c r="BB233" s="11">
        <v>87.218812173048406</v>
      </c>
      <c r="BC233" s="54">
        <v>5.0595989206513202E-3</v>
      </c>
      <c r="BD233" s="55">
        <v>5.0595989206513202E-3</v>
      </c>
      <c r="BE233" s="55">
        <v>4.8124548855285497E-3</v>
      </c>
      <c r="BF233" s="11">
        <v>79.229065443074603</v>
      </c>
      <c r="BG233" s="11">
        <v>0</v>
      </c>
      <c r="BH233" s="11">
        <v>79.229065443074603</v>
      </c>
      <c r="BI233" s="11">
        <v>0</v>
      </c>
      <c r="BJ233" s="11">
        <v>2.40622744276427</v>
      </c>
      <c r="BK233" s="11">
        <v>168.88075970936299</v>
      </c>
      <c r="BL233" s="15">
        <v>89.651694266288004</v>
      </c>
    </row>
    <row r="234" spans="1:64" x14ac:dyDescent="0.35">
      <c r="A234" s="11" t="s">
        <v>449</v>
      </c>
      <c r="B234" t="s">
        <v>1124</v>
      </c>
      <c r="C234" t="s">
        <v>903</v>
      </c>
      <c r="D234" s="12" t="s">
        <v>450</v>
      </c>
      <c r="E234" s="13">
        <v>67.607101320623002</v>
      </c>
      <c r="F234" s="13">
        <v>14.797083169317901</v>
      </c>
      <c r="G234" s="13">
        <v>0</v>
      </c>
      <c r="H234" s="13">
        <v>2.7141999999999999E-2</v>
      </c>
      <c r="I234" s="13">
        <v>1.8351916264758801</v>
      </c>
      <c r="J234" s="13">
        <v>7.1924290220820098E-4</v>
      </c>
      <c r="K234" s="13">
        <v>1.16403785488959E-3</v>
      </c>
      <c r="L234" s="13">
        <v>0</v>
      </c>
      <c r="M234" s="13">
        <v>1.6295382300000001</v>
      </c>
      <c r="N234" s="13">
        <v>0.109514</v>
      </c>
      <c r="O234" s="13">
        <v>10.629852570819899</v>
      </c>
      <c r="P234" s="13">
        <v>1.1875500000000001E-3</v>
      </c>
      <c r="Q234" s="13">
        <v>1.9106999999999999E-2</v>
      </c>
      <c r="R234" s="13">
        <v>3.8955751607122702</v>
      </c>
      <c r="S234" s="13">
        <v>9.5549999999999996E-2</v>
      </c>
      <c r="T234" s="13">
        <v>7.8664999999999999E-2</v>
      </c>
      <c r="U234" s="13">
        <v>23.104111405946</v>
      </c>
      <c r="V234" s="13">
        <v>0</v>
      </c>
      <c r="W234" s="13">
        <v>0.29123300000000002</v>
      </c>
      <c r="X234" s="13">
        <v>0.49018800000000001</v>
      </c>
      <c r="Y234" s="13">
        <v>0.03</v>
      </c>
      <c r="Z234" s="13">
        <v>0.12</v>
      </c>
      <c r="AA234" s="13">
        <v>0</v>
      </c>
      <c r="AB234" s="13">
        <v>124.762923314652</v>
      </c>
      <c r="AC234" s="52">
        <v>3.9544110971986299E-3</v>
      </c>
      <c r="AD234" s="28">
        <v>4.2905737078717497E-3</v>
      </c>
      <c r="AE234" s="28">
        <v>4.0664653007563296E-3</v>
      </c>
      <c r="AF234" s="28">
        <v>3.4638277604759201E-3</v>
      </c>
      <c r="AG234" s="13">
        <v>64.381389698502602</v>
      </c>
      <c r="AH234" s="13">
        <v>0</v>
      </c>
      <c r="AI234" s="13">
        <v>64.381389698502602</v>
      </c>
      <c r="AJ234" s="13">
        <v>0</v>
      </c>
      <c r="AK234" s="13">
        <v>0.51957416407138801</v>
      </c>
      <c r="AL234" s="13">
        <v>0.38615163370845801</v>
      </c>
      <c r="AM234" s="13">
        <v>10.629852570819899</v>
      </c>
      <c r="AN234" s="13">
        <v>131.825320650859</v>
      </c>
      <c r="AO234" s="13">
        <v>56.814078381536604</v>
      </c>
      <c r="AP234" s="13">
        <v>0</v>
      </c>
      <c r="AQ234" s="12">
        <v>7.9953999999999997E-2</v>
      </c>
      <c r="AR234" s="28">
        <v>4.2905737078717497E-3</v>
      </c>
      <c r="AS234" s="28">
        <v>4.1785195043140396E-3</v>
      </c>
      <c r="AT234" s="28">
        <v>3.4638277604759201E-3</v>
      </c>
      <c r="AU234" s="13">
        <v>65.858188591731505</v>
      </c>
      <c r="AV234" s="13">
        <v>0</v>
      </c>
      <c r="AW234" s="13">
        <v>65.858188591731505</v>
      </c>
      <c r="AX234" s="13">
        <v>0</v>
      </c>
      <c r="AY234" s="13">
        <v>0.86595694011897995</v>
      </c>
      <c r="AZ234" s="13">
        <v>0.38615163370845801</v>
      </c>
      <c r="BA234" s="11">
        <v>137.21531302797001</v>
      </c>
      <c r="BB234" s="11">
        <v>71.357124436238394</v>
      </c>
      <c r="BC234" s="54">
        <v>4.2905737078717497E-3</v>
      </c>
      <c r="BD234" s="55">
        <v>4.2905737078717497E-3</v>
      </c>
      <c r="BE234" s="55">
        <v>3.4638277604759201E-3</v>
      </c>
      <c r="BF234" s="11">
        <v>67.186777137968505</v>
      </c>
      <c r="BG234" s="11">
        <v>0</v>
      </c>
      <c r="BH234" s="11">
        <v>67.186777137968505</v>
      </c>
      <c r="BI234" s="11">
        <v>0</v>
      </c>
      <c r="BJ234" s="11">
        <v>1.7319138802379599</v>
      </c>
      <c r="BK234" s="11">
        <v>142.66765511509499</v>
      </c>
      <c r="BL234" s="15">
        <v>75.480877977126198</v>
      </c>
    </row>
    <row r="235" spans="1:64" x14ac:dyDescent="0.35">
      <c r="A235" s="11" t="s">
        <v>451</v>
      </c>
      <c r="B235" t="s">
        <v>1125</v>
      </c>
      <c r="C235" t="s">
        <v>886</v>
      </c>
      <c r="D235" s="12" t="s">
        <v>452</v>
      </c>
      <c r="E235" s="13">
        <v>7.6019299043629402</v>
      </c>
      <c r="F235" s="13">
        <v>0.25559565213371599</v>
      </c>
      <c r="G235" s="13">
        <v>0</v>
      </c>
      <c r="H235" s="13">
        <v>2.7141999999999999E-2</v>
      </c>
      <c r="I235" s="13">
        <v>0.239852333324509</v>
      </c>
      <c r="J235" s="13">
        <v>7.1924290220820098E-4</v>
      </c>
      <c r="K235" s="13">
        <v>1.16403785488959E-3</v>
      </c>
      <c r="L235" s="13">
        <v>0</v>
      </c>
      <c r="M235" s="13">
        <v>0.40744766999999998</v>
      </c>
      <c r="N235" s="13">
        <v>0</v>
      </c>
      <c r="O235" s="13">
        <v>0</v>
      </c>
      <c r="P235" s="13">
        <v>8.4141000000000001E-4</v>
      </c>
      <c r="Q235" s="13">
        <v>0</v>
      </c>
      <c r="R235" s="13">
        <v>0</v>
      </c>
      <c r="S235" s="13">
        <v>2.136387</v>
      </c>
      <c r="T235" s="13">
        <v>0</v>
      </c>
      <c r="U235" s="13">
        <v>0</v>
      </c>
      <c r="V235" s="13">
        <v>0</v>
      </c>
      <c r="W235" s="13">
        <v>0</v>
      </c>
      <c r="X235" s="13">
        <v>0</v>
      </c>
      <c r="Y235" s="13">
        <v>0</v>
      </c>
      <c r="Z235" s="13">
        <v>0</v>
      </c>
      <c r="AA235" s="13">
        <v>0</v>
      </c>
      <c r="AB235" s="13">
        <v>10.6710792505783</v>
      </c>
      <c r="AC235" s="52">
        <v>3.38224154151548E-4</v>
      </c>
      <c r="AD235" s="28">
        <v>4.6768989251711103E-4</v>
      </c>
      <c r="AE235" s="28">
        <v>3.8137940027340301E-4</v>
      </c>
      <c r="AF235" s="28">
        <v>0</v>
      </c>
      <c r="AG235" s="13">
        <v>7.0178319447006103</v>
      </c>
      <c r="AH235" s="13">
        <v>0</v>
      </c>
      <c r="AI235" s="13">
        <v>7.0178319447006103</v>
      </c>
      <c r="AJ235" s="13">
        <v>0</v>
      </c>
      <c r="AK235" s="13">
        <v>0</v>
      </c>
      <c r="AL235" s="13">
        <v>4.2092090326540002E-2</v>
      </c>
      <c r="AM235" s="13">
        <v>0</v>
      </c>
      <c r="AN235" s="13">
        <v>12.313079316322</v>
      </c>
      <c r="AO235" s="13">
        <v>5.2952473716213904</v>
      </c>
      <c r="AP235" s="13">
        <v>0</v>
      </c>
      <c r="AQ235" s="12">
        <v>0</v>
      </c>
      <c r="AR235" s="28">
        <v>4.6768989251711103E-4</v>
      </c>
      <c r="AS235" s="28">
        <v>4.2453464639525699E-4</v>
      </c>
      <c r="AT235" s="28">
        <v>0</v>
      </c>
      <c r="AU235" s="13">
        <v>7.1788089987427002</v>
      </c>
      <c r="AV235" s="13">
        <v>0</v>
      </c>
      <c r="AW235" s="13">
        <v>7.1788089987427002</v>
      </c>
      <c r="AX235" s="13">
        <v>0</v>
      </c>
      <c r="AY235" s="13">
        <v>0</v>
      </c>
      <c r="AZ235" s="13">
        <v>4.2092090326540002E-2</v>
      </c>
      <c r="BA235" s="11">
        <v>13.8477348839115</v>
      </c>
      <c r="BB235" s="11">
        <v>6.6689258851688402</v>
      </c>
      <c r="BC235" s="54">
        <v>4.6768989251711103E-4</v>
      </c>
      <c r="BD235" s="55">
        <v>4.6768989251711103E-4</v>
      </c>
      <c r="BE235" s="55">
        <v>0</v>
      </c>
      <c r="BF235" s="11">
        <v>7.3236305253485803</v>
      </c>
      <c r="BG235" s="11">
        <v>0</v>
      </c>
      <c r="BH235" s="11">
        <v>7.3236305253485803</v>
      </c>
      <c r="BI235" s="11">
        <v>0</v>
      </c>
      <c r="BJ235" s="11">
        <v>0</v>
      </c>
      <c r="BK235" s="11">
        <v>15.3538506683667</v>
      </c>
      <c r="BL235" s="15">
        <v>8.0302201430181199</v>
      </c>
    </row>
    <row r="236" spans="1:64" x14ac:dyDescent="0.35">
      <c r="A236" s="11" t="s">
        <v>453</v>
      </c>
      <c r="B236" t="s">
        <v>1126</v>
      </c>
      <c r="C236" t="s">
        <v>903</v>
      </c>
      <c r="D236" s="12" t="s">
        <v>454</v>
      </c>
      <c r="E236" s="13">
        <v>47.923173669269701</v>
      </c>
      <c r="F236" s="13">
        <v>2.7705987158478198</v>
      </c>
      <c r="G236" s="13">
        <v>0</v>
      </c>
      <c r="H236" s="13">
        <v>2.7141999999999999E-2</v>
      </c>
      <c r="I236" s="13">
        <v>1.5719717304399199</v>
      </c>
      <c r="J236" s="13">
        <v>7.1924290220820098E-4</v>
      </c>
      <c r="K236" s="13">
        <v>1.16403785488959E-3</v>
      </c>
      <c r="L236" s="13">
        <v>0</v>
      </c>
      <c r="M236" s="13">
        <v>1.59555234</v>
      </c>
      <c r="N236" s="13">
        <v>4.5054999999999998E-2</v>
      </c>
      <c r="O236" s="13">
        <v>3.3217937009755798</v>
      </c>
      <c r="P236" s="13">
        <v>1.2941199999999999E-3</v>
      </c>
      <c r="Q236" s="13">
        <v>1.2220999999999999E-2</v>
      </c>
      <c r="R236" s="13">
        <v>2.4915720447560399</v>
      </c>
      <c r="S236" s="13">
        <v>0.81224099999999999</v>
      </c>
      <c r="T236" s="13">
        <v>3.7282000000000003E-2</v>
      </c>
      <c r="U236" s="13">
        <v>11.4668804149529</v>
      </c>
      <c r="V236" s="13">
        <v>0</v>
      </c>
      <c r="W236" s="13">
        <v>5.8866000000000002E-2</v>
      </c>
      <c r="X236" s="13">
        <v>0.33295799999999998</v>
      </c>
      <c r="Y236" s="13">
        <v>0.03</v>
      </c>
      <c r="Z236" s="13">
        <v>0.12</v>
      </c>
      <c r="AA236" s="13">
        <v>0</v>
      </c>
      <c r="AB236" s="13">
        <v>72.620485016998998</v>
      </c>
      <c r="AC236" s="52">
        <v>2.3017355172972498E-3</v>
      </c>
      <c r="AD236" s="28">
        <v>2.3196985191489901E-3</v>
      </c>
      <c r="AE236" s="28">
        <v>2.3077231845811601E-3</v>
      </c>
      <c r="AF236" s="28">
        <v>2.65862461924582E-3</v>
      </c>
      <c r="AG236" s="13">
        <v>34.807795999488803</v>
      </c>
      <c r="AH236" s="13">
        <v>0</v>
      </c>
      <c r="AI236" s="13">
        <v>34.807795999488803</v>
      </c>
      <c r="AJ236" s="13">
        <v>0</v>
      </c>
      <c r="AK236" s="13">
        <v>0.398793692886873</v>
      </c>
      <c r="AL236" s="13">
        <v>0.208772866723409</v>
      </c>
      <c r="AM236" s="13">
        <v>3.3217937009755798</v>
      </c>
      <c r="AN236" s="13">
        <v>74.869982511851603</v>
      </c>
      <c r="AO236" s="13">
        <v>36.740392811387103</v>
      </c>
      <c r="AP236" s="13">
        <v>0</v>
      </c>
      <c r="AQ236" s="12">
        <v>1.0787E-2</v>
      </c>
      <c r="AR236" s="28">
        <v>2.3196985191489901E-3</v>
      </c>
      <c r="AS236" s="28">
        <v>2.3137108518650699E-3</v>
      </c>
      <c r="AT236" s="28">
        <v>2.65862461924582E-3</v>
      </c>
      <c r="AU236" s="13">
        <v>35.606227267414397</v>
      </c>
      <c r="AV236" s="13">
        <v>0</v>
      </c>
      <c r="AW236" s="13">
        <v>35.606227267414397</v>
      </c>
      <c r="AX236" s="13">
        <v>0</v>
      </c>
      <c r="AY236" s="13">
        <v>0.66465615481145501</v>
      </c>
      <c r="AZ236" s="13">
        <v>0.208772866723409</v>
      </c>
      <c r="BA236" s="11">
        <v>76.1248726315753</v>
      </c>
      <c r="BB236" s="11">
        <v>40.518645364160903</v>
      </c>
      <c r="BC236" s="54">
        <v>2.3196985191489901E-3</v>
      </c>
      <c r="BD236" s="55">
        <v>2.3196985191489901E-3</v>
      </c>
      <c r="BE236" s="55">
        <v>2.65862461924582E-3</v>
      </c>
      <c r="BF236" s="11">
        <v>36.324528616627902</v>
      </c>
      <c r="BG236" s="11">
        <v>0</v>
      </c>
      <c r="BH236" s="11">
        <v>36.324528616627902</v>
      </c>
      <c r="BI236" s="11">
        <v>0</v>
      </c>
      <c r="BJ236" s="11">
        <v>1.32931230962291</v>
      </c>
      <c r="BK236" s="11">
        <v>77.493775556414604</v>
      </c>
      <c r="BL236" s="15">
        <v>41.169246939786802</v>
      </c>
    </row>
    <row r="237" spans="1:64" x14ac:dyDescent="0.35">
      <c r="A237" s="11" t="s">
        <v>455</v>
      </c>
      <c r="B237" t="s">
        <v>1127</v>
      </c>
      <c r="C237" t="s">
        <v>895</v>
      </c>
      <c r="D237" s="12" t="s">
        <v>456</v>
      </c>
      <c r="E237" s="13">
        <v>70.094434471402593</v>
      </c>
      <c r="F237" s="13">
        <v>13.278271203595301</v>
      </c>
      <c r="G237" s="13">
        <v>0</v>
      </c>
      <c r="H237" s="13">
        <v>2.7141999999999999E-2</v>
      </c>
      <c r="I237" s="13">
        <v>2.1142777536294202</v>
      </c>
      <c r="J237" s="13">
        <v>7.1924290220820098E-4</v>
      </c>
      <c r="K237" s="13">
        <v>1.16403785488959E-3</v>
      </c>
      <c r="L237" s="13">
        <v>0</v>
      </c>
      <c r="M237" s="13">
        <v>5.0445094499999996</v>
      </c>
      <c r="N237" s="13">
        <v>7.6298000000000005E-2</v>
      </c>
      <c r="O237" s="13">
        <v>12.437006012512001</v>
      </c>
      <c r="P237" s="13">
        <v>1.1875500000000001E-3</v>
      </c>
      <c r="Q237" s="13">
        <v>2.3947E-2</v>
      </c>
      <c r="R237" s="13">
        <v>4.8823957800679301</v>
      </c>
      <c r="S237" s="13">
        <v>3.2899999999999999E-2</v>
      </c>
      <c r="T237" s="13">
        <v>6.2260999999999997E-2</v>
      </c>
      <c r="U237" s="13">
        <v>26.900543801492599</v>
      </c>
      <c r="V237" s="13">
        <v>0</v>
      </c>
      <c r="W237" s="13">
        <v>0.195188</v>
      </c>
      <c r="X237" s="13">
        <v>0.44394400000000001</v>
      </c>
      <c r="Y237" s="13">
        <v>0.03</v>
      </c>
      <c r="Z237" s="13">
        <v>0.12</v>
      </c>
      <c r="AA237" s="13">
        <v>0</v>
      </c>
      <c r="AB237" s="13">
        <v>135.766189303457</v>
      </c>
      <c r="AC237" s="52">
        <v>4.3031640437917601E-3</v>
      </c>
      <c r="AD237" s="28">
        <v>5.9892057354302202E-3</v>
      </c>
      <c r="AE237" s="28">
        <v>4.8651779410045799E-3</v>
      </c>
      <c r="AF237" s="28">
        <v>4.3332595498175802E-3</v>
      </c>
      <c r="AG237" s="13">
        <v>89.869890296909801</v>
      </c>
      <c r="AH237" s="13">
        <v>0</v>
      </c>
      <c r="AI237" s="13">
        <v>89.869890296909801</v>
      </c>
      <c r="AJ237" s="13">
        <v>0</v>
      </c>
      <c r="AK237" s="13">
        <v>0.649988932472637</v>
      </c>
      <c r="AL237" s="13">
        <v>0.53902851618871905</v>
      </c>
      <c r="AM237" s="13">
        <v>12.437006012512001</v>
      </c>
      <c r="AN237" s="13">
        <v>157.73339044689899</v>
      </c>
      <c r="AO237" s="13">
        <v>55.426494137477697</v>
      </c>
      <c r="AP237" s="13">
        <v>0</v>
      </c>
      <c r="AQ237" s="12">
        <v>5.9329999999999999E-3</v>
      </c>
      <c r="AR237" s="28">
        <v>5.9892057354302202E-3</v>
      </c>
      <c r="AS237" s="28">
        <v>5.4271918382173996E-3</v>
      </c>
      <c r="AT237" s="28">
        <v>4.3332595498175802E-3</v>
      </c>
      <c r="AU237" s="13">
        <v>91.931351771205499</v>
      </c>
      <c r="AV237" s="13">
        <v>0</v>
      </c>
      <c r="AW237" s="13">
        <v>91.931351771205499</v>
      </c>
      <c r="AX237" s="13">
        <v>0</v>
      </c>
      <c r="AY237" s="13">
        <v>1.0833148874543901</v>
      </c>
      <c r="AZ237" s="13">
        <v>0.53902851618871905</v>
      </c>
      <c r="BA237" s="11">
        <v>178.11769258413199</v>
      </c>
      <c r="BB237" s="11">
        <v>86.1863408129269</v>
      </c>
      <c r="BC237" s="54">
        <v>5.9892057354302202E-3</v>
      </c>
      <c r="BD237" s="55">
        <v>5.9892057354302202E-3</v>
      </c>
      <c r="BE237" s="55">
        <v>4.3332595498175802E-3</v>
      </c>
      <c r="BF237" s="11">
        <v>93.785926632965996</v>
      </c>
      <c r="BG237" s="11">
        <v>0</v>
      </c>
      <c r="BH237" s="11">
        <v>93.785926632965996</v>
      </c>
      <c r="BI237" s="11">
        <v>0</v>
      </c>
      <c r="BJ237" s="11">
        <v>2.1666297749087899</v>
      </c>
      <c r="BK237" s="11">
        <v>198.79295580715001</v>
      </c>
      <c r="BL237" s="15">
        <v>105.007029174184</v>
      </c>
    </row>
    <row r="238" spans="1:64" x14ac:dyDescent="0.35">
      <c r="A238" s="11" t="s">
        <v>457</v>
      </c>
      <c r="B238" t="s">
        <v>1128</v>
      </c>
      <c r="C238" t="s">
        <v>903</v>
      </c>
      <c r="D238" s="12" t="s">
        <v>458</v>
      </c>
      <c r="E238" s="13">
        <v>44.671656926004502</v>
      </c>
      <c r="F238" s="13">
        <v>9.7826132462726694</v>
      </c>
      <c r="G238" s="13">
        <v>0</v>
      </c>
      <c r="H238" s="13">
        <v>2.7141999999999999E-2</v>
      </c>
      <c r="I238" s="13">
        <v>1.2359633036403701</v>
      </c>
      <c r="J238" s="13">
        <v>7.1924290220820098E-4</v>
      </c>
      <c r="K238" s="13">
        <v>1.16403785488959E-3</v>
      </c>
      <c r="L238" s="13">
        <v>0</v>
      </c>
      <c r="M238" s="13">
        <v>0.23948019000000001</v>
      </c>
      <c r="N238" s="13">
        <v>3.7490999999999997E-2</v>
      </c>
      <c r="O238" s="13">
        <v>8.5468171020773092</v>
      </c>
      <c r="P238" s="13">
        <v>1.0343500000000001E-3</v>
      </c>
      <c r="Q238" s="13">
        <v>1.5455E-2</v>
      </c>
      <c r="R238" s="13">
        <v>3.15098449868306</v>
      </c>
      <c r="S238" s="13">
        <v>0.94465200000000005</v>
      </c>
      <c r="T238" s="13">
        <v>2.9453E-2</v>
      </c>
      <c r="U238" s="13">
        <v>18.949174774724099</v>
      </c>
      <c r="V238" s="13">
        <v>0</v>
      </c>
      <c r="W238" s="13">
        <v>9.6045000000000005E-2</v>
      </c>
      <c r="X238" s="13">
        <v>0.36995400000000001</v>
      </c>
      <c r="Y238" s="13">
        <v>4.5404E-2</v>
      </c>
      <c r="Z238" s="13">
        <v>0.12889</v>
      </c>
      <c r="AA238" s="13">
        <v>0</v>
      </c>
      <c r="AB238" s="13">
        <v>88.274093672159097</v>
      </c>
      <c r="AC238" s="52">
        <v>2.7978829474200198E-3</v>
      </c>
      <c r="AD238" s="28">
        <v>3.0124786788334901E-3</v>
      </c>
      <c r="AE238" s="28">
        <v>2.8694148578911798E-3</v>
      </c>
      <c r="AF238" s="28">
        <v>2.7909222231393598E-3</v>
      </c>
      <c r="AG238" s="13">
        <v>45.203177240512503</v>
      </c>
      <c r="AH238" s="13">
        <v>0</v>
      </c>
      <c r="AI238" s="13">
        <v>45.203177240512503</v>
      </c>
      <c r="AJ238" s="13">
        <v>0</v>
      </c>
      <c r="AK238" s="13">
        <v>0.41863833347090401</v>
      </c>
      <c r="AL238" s="13">
        <v>0.27112308109501498</v>
      </c>
      <c r="AM238" s="13">
        <v>8.5468171020773092</v>
      </c>
      <c r="AN238" s="13">
        <v>93.085802631175397</v>
      </c>
      <c r="AO238" s="13">
        <v>39.335808288585604</v>
      </c>
      <c r="AP238" s="13">
        <v>0</v>
      </c>
      <c r="AQ238" s="12">
        <v>7.1828000000000003E-2</v>
      </c>
      <c r="AR238" s="28">
        <v>3.0124786788334901E-3</v>
      </c>
      <c r="AS238" s="28">
        <v>2.9409467683623402E-3</v>
      </c>
      <c r="AT238" s="28">
        <v>2.7909222231393598E-3</v>
      </c>
      <c r="AU238" s="13">
        <v>46.240060762782399</v>
      </c>
      <c r="AV238" s="13">
        <v>0</v>
      </c>
      <c r="AW238" s="13">
        <v>46.240060762782399</v>
      </c>
      <c r="AX238" s="13">
        <v>0</v>
      </c>
      <c r="AY238" s="13">
        <v>0.69773055578484</v>
      </c>
      <c r="AZ238" s="13">
        <v>0.27112308109501498</v>
      </c>
      <c r="BA238" s="11">
        <v>96.678719435936202</v>
      </c>
      <c r="BB238" s="11">
        <v>50.438658673153697</v>
      </c>
      <c r="BC238" s="54">
        <v>3.0124786788334901E-3</v>
      </c>
      <c r="BD238" s="55">
        <v>3.0124786788334901E-3</v>
      </c>
      <c r="BE238" s="55">
        <v>2.7909222231393598E-3</v>
      </c>
      <c r="BF238" s="11">
        <v>47.172883490227598</v>
      </c>
      <c r="BG238" s="11">
        <v>0</v>
      </c>
      <c r="BH238" s="11">
        <v>47.172883490227598</v>
      </c>
      <c r="BI238" s="11">
        <v>0</v>
      </c>
      <c r="BJ238" s="11">
        <v>1.39546111156968</v>
      </c>
      <c r="BK238" s="11">
        <v>100.36433289310899</v>
      </c>
      <c r="BL238" s="15">
        <v>53.191449402881197</v>
      </c>
    </row>
    <row r="239" spans="1:64" x14ac:dyDescent="0.35">
      <c r="A239" s="11" t="s">
        <v>459</v>
      </c>
      <c r="B239" t="s">
        <v>1129</v>
      </c>
      <c r="C239" t="s">
        <v>886</v>
      </c>
      <c r="D239" s="12" t="s">
        <v>460</v>
      </c>
      <c r="E239" s="13">
        <v>4.4773891424977901</v>
      </c>
      <c r="F239" s="13">
        <v>0.14521555975502901</v>
      </c>
      <c r="G239" s="13">
        <v>0</v>
      </c>
      <c r="H239" s="13">
        <v>2.7141999999999999E-2</v>
      </c>
      <c r="I239" s="13">
        <v>0.187950437067188</v>
      </c>
      <c r="J239" s="13">
        <v>7.1924290220820098E-4</v>
      </c>
      <c r="K239" s="13">
        <v>1.16403785488959E-3</v>
      </c>
      <c r="L239" s="13">
        <v>0.201404955237177</v>
      </c>
      <c r="M239" s="13">
        <v>0.33075183000000002</v>
      </c>
      <c r="N239" s="13">
        <v>0</v>
      </c>
      <c r="O239" s="13">
        <v>0</v>
      </c>
      <c r="P239" s="13">
        <v>9.2551000000000005E-4</v>
      </c>
      <c r="Q239" s="13">
        <v>0</v>
      </c>
      <c r="R239" s="13">
        <v>0</v>
      </c>
      <c r="S239" s="13">
        <v>2.2679999999999999E-2</v>
      </c>
      <c r="T239" s="13">
        <v>0</v>
      </c>
      <c r="U239" s="13">
        <v>0</v>
      </c>
      <c r="V239" s="13">
        <v>0</v>
      </c>
      <c r="W239" s="13">
        <v>0</v>
      </c>
      <c r="X239" s="13">
        <v>0</v>
      </c>
      <c r="Y239" s="13">
        <v>0</v>
      </c>
      <c r="Z239" s="13">
        <v>0</v>
      </c>
      <c r="AA239" s="13">
        <v>0</v>
      </c>
      <c r="AB239" s="13">
        <v>5.3953427153142801</v>
      </c>
      <c r="AC239" s="52">
        <v>1.7100756009716701E-4</v>
      </c>
      <c r="AD239" s="28">
        <v>1.80149626971058E-4</v>
      </c>
      <c r="AE239" s="28">
        <v>1.7405491572179701E-4</v>
      </c>
      <c r="AF239" s="28">
        <v>0</v>
      </c>
      <c r="AG239" s="13">
        <v>2.7032010467002601</v>
      </c>
      <c r="AH239" s="13">
        <v>0</v>
      </c>
      <c r="AI239" s="13">
        <v>2.7032010467002601</v>
      </c>
      <c r="AJ239" s="13">
        <v>0</v>
      </c>
      <c r="AK239" s="13">
        <v>0</v>
      </c>
      <c r="AL239" s="13">
        <v>1.6213466427395198E-2</v>
      </c>
      <c r="AM239" s="13">
        <v>0</v>
      </c>
      <c r="AN239" s="13">
        <v>5.6164783100785201</v>
      </c>
      <c r="AO239" s="13">
        <v>2.91327726337826</v>
      </c>
      <c r="AP239" s="13">
        <v>0</v>
      </c>
      <c r="AQ239" s="12">
        <v>0</v>
      </c>
      <c r="AR239" s="28">
        <v>1.80149626971058E-4</v>
      </c>
      <c r="AS239" s="28">
        <v>1.7710227134642699E-4</v>
      </c>
      <c r="AT239" s="28">
        <v>0</v>
      </c>
      <c r="AU239" s="13">
        <v>2.7652078522792798</v>
      </c>
      <c r="AV239" s="13">
        <v>0</v>
      </c>
      <c r="AW239" s="13">
        <v>2.7652078522792798</v>
      </c>
      <c r="AX239" s="13">
        <v>0</v>
      </c>
      <c r="AY239" s="13">
        <v>0</v>
      </c>
      <c r="AZ239" s="13">
        <v>1.6213466427395198E-2</v>
      </c>
      <c r="BA239" s="11">
        <v>5.7754859236980503</v>
      </c>
      <c r="BB239" s="11">
        <v>3.01027807141877</v>
      </c>
      <c r="BC239" s="54">
        <v>1.80149626971058E-4</v>
      </c>
      <c r="BD239" s="55">
        <v>1.80149626971058E-4</v>
      </c>
      <c r="BE239" s="55">
        <v>0</v>
      </c>
      <c r="BF239" s="11">
        <v>2.82099170481245</v>
      </c>
      <c r="BG239" s="11">
        <v>0</v>
      </c>
      <c r="BH239" s="11">
        <v>2.82099170481245</v>
      </c>
      <c r="BI239" s="11">
        <v>0</v>
      </c>
      <c r="BJ239" s="11">
        <v>0</v>
      </c>
      <c r="BK239" s="11">
        <v>5.9141549020634203</v>
      </c>
      <c r="BL239" s="15">
        <v>3.0931631972509601</v>
      </c>
    </row>
    <row r="240" spans="1:64" x14ac:dyDescent="0.35">
      <c r="A240" s="11" t="s">
        <v>461</v>
      </c>
      <c r="B240" t="s">
        <v>1130</v>
      </c>
      <c r="C240" t="s">
        <v>886</v>
      </c>
      <c r="D240" s="12" t="s">
        <v>462</v>
      </c>
      <c r="E240" s="13">
        <v>4.1962817370278502</v>
      </c>
      <c r="F240" s="13">
        <v>0.18821635087296201</v>
      </c>
      <c r="G240" s="13">
        <v>1.7853326735073E-3</v>
      </c>
      <c r="H240" s="13">
        <v>2.7141999999999999E-2</v>
      </c>
      <c r="I240" s="13">
        <v>0.20133573997957399</v>
      </c>
      <c r="J240" s="13">
        <v>7.1924290220820098E-4</v>
      </c>
      <c r="K240" s="13">
        <v>1.16403785488959E-3</v>
      </c>
      <c r="L240" s="13">
        <v>1.16157337207065</v>
      </c>
      <c r="M240" s="13">
        <v>0.70559417999999996</v>
      </c>
      <c r="N240" s="13">
        <v>0</v>
      </c>
      <c r="O240" s="13">
        <v>0</v>
      </c>
      <c r="P240" s="13">
        <v>7.7231000000000001E-4</v>
      </c>
      <c r="Q240" s="13">
        <v>0</v>
      </c>
      <c r="R240" s="13">
        <v>0</v>
      </c>
      <c r="S240" s="13">
        <v>0.43277300000000002</v>
      </c>
      <c r="T240" s="13">
        <v>0</v>
      </c>
      <c r="U240" s="13">
        <v>0</v>
      </c>
      <c r="V240" s="13">
        <v>3.7500000000000001E-4</v>
      </c>
      <c r="W240" s="13">
        <v>0</v>
      </c>
      <c r="X240" s="13">
        <v>0</v>
      </c>
      <c r="Y240" s="13">
        <v>0</v>
      </c>
      <c r="Z240" s="13">
        <v>0</v>
      </c>
      <c r="AA240" s="13">
        <v>0</v>
      </c>
      <c r="AB240" s="13">
        <v>6.9177323033816496</v>
      </c>
      <c r="AC240" s="52">
        <v>2.1926031116593101E-4</v>
      </c>
      <c r="AD240" s="28">
        <v>2.4830427942493997E-4</v>
      </c>
      <c r="AE240" s="28">
        <v>2.28941633918934E-4</v>
      </c>
      <c r="AF240" s="28">
        <v>0</v>
      </c>
      <c r="AG240" s="13">
        <v>3.7258827527269198</v>
      </c>
      <c r="AH240" s="13">
        <v>0</v>
      </c>
      <c r="AI240" s="13">
        <v>3.7258827527269198</v>
      </c>
      <c r="AJ240" s="13">
        <v>0</v>
      </c>
      <c r="AK240" s="13">
        <v>0</v>
      </c>
      <c r="AL240" s="13">
        <v>2.2347385148244601E-2</v>
      </c>
      <c r="AM240" s="13">
        <v>0</v>
      </c>
      <c r="AN240" s="13">
        <v>7.3886075012001697</v>
      </c>
      <c r="AO240" s="13">
        <v>3.6627247484732499</v>
      </c>
      <c r="AP240" s="13">
        <v>0</v>
      </c>
      <c r="AQ240" s="12">
        <v>0</v>
      </c>
      <c r="AR240" s="28">
        <v>2.4830427942493997E-4</v>
      </c>
      <c r="AS240" s="28">
        <v>2.38622956671937E-4</v>
      </c>
      <c r="AT240" s="28">
        <v>0</v>
      </c>
      <c r="AU240" s="13">
        <v>3.8113481263588902</v>
      </c>
      <c r="AV240" s="13">
        <v>0</v>
      </c>
      <c r="AW240" s="13">
        <v>3.8113481263588902</v>
      </c>
      <c r="AX240" s="13">
        <v>0</v>
      </c>
      <c r="AY240" s="13">
        <v>0</v>
      </c>
      <c r="AZ240" s="13">
        <v>2.2347385148244601E-2</v>
      </c>
      <c r="BA240" s="11">
        <v>7.7822400820913398</v>
      </c>
      <c r="BB240" s="11">
        <v>3.97089195573245</v>
      </c>
      <c r="BC240" s="54">
        <v>2.4830427942493997E-4</v>
      </c>
      <c r="BD240" s="55">
        <v>2.4830427942493997E-4</v>
      </c>
      <c r="BE240" s="55">
        <v>0</v>
      </c>
      <c r="BF240" s="11">
        <v>3.8882362639569799</v>
      </c>
      <c r="BG240" s="11">
        <v>0</v>
      </c>
      <c r="BH240" s="11">
        <v>3.8882362639569799</v>
      </c>
      <c r="BI240" s="11">
        <v>0</v>
      </c>
      <c r="BJ240" s="11">
        <v>0</v>
      </c>
      <c r="BK240" s="11">
        <v>8.1516126125548993</v>
      </c>
      <c r="BL240" s="15">
        <v>4.2633763485979204</v>
      </c>
    </row>
    <row r="241" spans="1:64" x14ac:dyDescent="0.35">
      <c r="A241" s="11" t="s">
        <v>463</v>
      </c>
      <c r="B241" t="s">
        <v>1131</v>
      </c>
      <c r="C241" t="s">
        <v>886</v>
      </c>
      <c r="D241" s="12" t="s">
        <v>464</v>
      </c>
      <c r="E241" s="13">
        <v>4.1406922991292703</v>
      </c>
      <c r="F241" s="13">
        <v>6.8652400938772701E-2</v>
      </c>
      <c r="G241" s="13">
        <v>1.4751055473147599E-3</v>
      </c>
      <c r="H241" s="13">
        <v>2.7141999999999999E-2</v>
      </c>
      <c r="I241" s="13">
        <v>6.9495263234561899E-2</v>
      </c>
      <c r="J241" s="13">
        <v>7.1924290220820098E-4</v>
      </c>
      <c r="K241" s="13">
        <v>1.16403785488959E-3</v>
      </c>
      <c r="L241" s="13">
        <v>0.78115870550117195</v>
      </c>
      <c r="M241" s="13">
        <v>7.0657440000000002E-2</v>
      </c>
      <c r="N241" s="13">
        <v>0</v>
      </c>
      <c r="O241" s="13">
        <v>0</v>
      </c>
      <c r="P241" s="13">
        <v>8.4141000000000001E-4</v>
      </c>
      <c r="Q241" s="13">
        <v>0</v>
      </c>
      <c r="R241" s="13">
        <v>0</v>
      </c>
      <c r="S241" s="13">
        <v>0.54732000000000003</v>
      </c>
      <c r="T241" s="13">
        <v>0</v>
      </c>
      <c r="U241" s="13">
        <v>0</v>
      </c>
      <c r="V241" s="13">
        <v>3.7500000000000001E-4</v>
      </c>
      <c r="W241" s="13">
        <v>0</v>
      </c>
      <c r="X241" s="13">
        <v>0</v>
      </c>
      <c r="Y241" s="13">
        <v>0</v>
      </c>
      <c r="Z241" s="13">
        <v>0</v>
      </c>
      <c r="AA241" s="13">
        <v>0</v>
      </c>
      <c r="AB241" s="13">
        <v>5.7096929051081897</v>
      </c>
      <c r="AC241" s="52">
        <v>1.80971015953299E-4</v>
      </c>
      <c r="AD241" s="28">
        <v>8.5267037353904294E-5</v>
      </c>
      <c r="AE241" s="28">
        <v>1.49069689753501E-4</v>
      </c>
      <c r="AF241" s="28">
        <v>0</v>
      </c>
      <c r="AG241" s="13">
        <v>1.27945835081377</v>
      </c>
      <c r="AH241" s="13">
        <v>0</v>
      </c>
      <c r="AI241" s="13">
        <v>1.27945835081377</v>
      </c>
      <c r="AJ241" s="13">
        <v>0</v>
      </c>
      <c r="AK241" s="13">
        <v>0</v>
      </c>
      <c r="AL241" s="13">
        <v>7.6740333618513902E-3</v>
      </c>
      <c r="AM241" s="13">
        <v>0</v>
      </c>
      <c r="AN241" s="13">
        <v>4.8040323511865104</v>
      </c>
      <c r="AO241" s="13">
        <v>3.5245740003727399</v>
      </c>
      <c r="AP241" s="13">
        <v>0</v>
      </c>
      <c r="AQ241" s="12">
        <v>0</v>
      </c>
      <c r="AR241" s="28">
        <v>8.5267037353904294E-5</v>
      </c>
      <c r="AS241" s="28">
        <v>1.17168363553703E-4</v>
      </c>
      <c r="AT241" s="28">
        <v>0</v>
      </c>
      <c r="AU241" s="13">
        <v>1.3088069356340499</v>
      </c>
      <c r="AV241" s="13">
        <v>0</v>
      </c>
      <c r="AW241" s="13">
        <v>1.3088069356340499</v>
      </c>
      <c r="AX241" s="13">
        <v>0</v>
      </c>
      <c r="AY241" s="13">
        <v>0</v>
      </c>
      <c r="AZ241" s="13">
        <v>7.6740333618513902E-3</v>
      </c>
      <c r="BA241" s="11">
        <v>3.8179274194312902</v>
      </c>
      <c r="BB241" s="11">
        <v>2.5091204837972398</v>
      </c>
      <c r="BC241" s="54">
        <v>8.5267037353904294E-5</v>
      </c>
      <c r="BD241" s="55">
        <v>8.5267037353904294E-5</v>
      </c>
      <c r="BE241" s="55">
        <v>0</v>
      </c>
      <c r="BF241" s="11">
        <v>1.33521012012943</v>
      </c>
      <c r="BG241" s="11">
        <v>0</v>
      </c>
      <c r="BH241" s="11">
        <v>1.33521012012943</v>
      </c>
      <c r="BI241" s="11">
        <v>0</v>
      </c>
      <c r="BJ241" s="11">
        <v>0</v>
      </c>
      <c r="BK241" s="11">
        <v>2.7992423599746599</v>
      </c>
      <c r="BL241" s="15">
        <v>1.4640322398452299</v>
      </c>
    </row>
    <row r="242" spans="1:64" x14ac:dyDescent="0.35">
      <c r="A242" s="11" t="s">
        <v>465</v>
      </c>
      <c r="B242" t="s">
        <v>1132</v>
      </c>
      <c r="C242" t="s">
        <v>895</v>
      </c>
      <c r="D242" s="12" t="s">
        <v>466</v>
      </c>
      <c r="E242" s="13">
        <v>29.2872353855334</v>
      </c>
      <c r="F242" s="13">
        <v>0.24386462356709701</v>
      </c>
      <c r="G242" s="13">
        <v>0</v>
      </c>
      <c r="H242" s="13">
        <v>4.4177000000000001E-2</v>
      </c>
      <c r="I242" s="13">
        <v>1.4627596608054001</v>
      </c>
      <c r="J242" s="13">
        <v>7.1924290220820098E-4</v>
      </c>
      <c r="K242" s="13">
        <v>1.16403785488959E-3</v>
      </c>
      <c r="L242" s="13">
        <v>0</v>
      </c>
      <c r="M242" s="13">
        <v>1.3557197400000001</v>
      </c>
      <c r="N242" s="13">
        <v>3.7490999999999997E-2</v>
      </c>
      <c r="O242" s="13">
        <v>0.95785476697050798</v>
      </c>
      <c r="P242" s="13">
        <v>1.10345E-3</v>
      </c>
      <c r="Q242" s="13">
        <v>1.4180999999999999E-2</v>
      </c>
      <c r="R242" s="13">
        <v>2.8911838420479499</v>
      </c>
      <c r="S242" s="13">
        <v>1.3650000000000001E-2</v>
      </c>
      <c r="T242" s="13">
        <v>3.5417999999999998E-2</v>
      </c>
      <c r="U242" s="13">
        <v>13.4175069052972</v>
      </c>
      <c r="V242" s="13">
        <v>0</v>
      </c>
      <c r="W242" s="13">
        <v>8.0554000000000001E-2</v>
      </c>
      <c r="X242" s="13">
        <v>0.27284000000000003</v>
      </c>
      <c r="Y242" s="13">
        <v>0.03</v>
      </c>
      <c r="Z242" s="13">
        <v>0.12</v>
      </c>
      <c r="AA242" s="13">
        <v>0</v>
      </c>
      <c r="AB242" s="13">
        <v>50.267422654978702</v>
      </c>
      <c r="AC242" s="52">
        <v>1.59324620402732E-3</v>
      </c>
      <c r="AD242" s="28">
        <v>1.0086648574286E-4</v>
      </c>
      <c r="AE242" s="28">
        <v>1.0957862979324999E-3</v>
      </c>
      <c r="AF242" s="28">
        <v>2.7671598251885398E-3</v>
      </c>
      <c r="AG242" s="13">
        <v>1.5135329138421201</v>
      </c>
      <c r="AH242" s="13">
        <v>0</v>
      </c>
      <c r="AI242" s="13">
        <v>1.5135329138421201</v>
      </c>
      <c r="AJ242" s="13">
        <v>0</v>
      </c>
      <c r="AK242" s="13">
        <v>0.41507397377828098</v>
      </c>
      <c r="AL242" s="13">
        <v>9.0779837168573994E-3</v>
      </c>
      <c r="AM242" s="13">
        <v>0.95785476697050798</v>
      </c>
      <c r="AN242" s="13">
        <v>35.691242845183801</v>
      </c>
      <c r="AO242" s="13">
        <v>33.219855164371197</v>
      </c>
      <c r="AP242" s="13">
        <v>0</v>
      </c>
      <c r="AQ242" s="12">
        <v>9.8650000000000005E-3</v>
      </c>
      <c r="AR242" s="28">
        <v>1.0086648574286E-4</v>
      </c>
      <c r="AS242" s="28">
        <v>5.9832639183768105E-4</v>
      </c>
      <c r="AT242" s="28">
        <v>2.7671598251885398E-3</v>
      </c>
      <c r="AU242" s="13">
        <v>1.548250768528</v>
      </c>
      <c r="AV242" s="13">
        <v>0</v>
      </c>
      <c r="AW242" s="13">
        <v>1.548250768528</v>
      </c>
      <c r="AX242" s="13">
        <v>0</v>
      </c>
      <c r="AY242" s="13">
        <v>0.69178995629713502</v>
      </c>
      <c r="AZ242" s="13">
        <v>9.0779837168573994E-3</v>
      </c>
      <c r="BA242" s="11">
        <v>20.167991634502201</v>
      </c>
      <c r="BB242" s="11">
        <v>18.619740865974201</v>
      </c>
      <c r="BC242" s="54">
        <v>1.0086648574286E-4</v>
      </c>
      <c r="BD242" s="55">
        <v>1.0086648574286E-4</v>
      </c>
      <c r="BE242" s="55">
        <v>2.7671598251885398E-3</v>
      </c>
      <c r="BF242" s="11">
        <v>1.5794843672915599</v>
      </c>
      <c r="BG242" s="11">
        <v>0</v>
      </c>
      <c r="BH242" s="11">
        <v>1.5794843672915599</v>
      </c>
      <c r="BI242" s="11">
        <v>0</v>
      </c>
      <c r="BJ242" s="11">
        <v>1.38357991259427</v>
      </c>
      <c r="BK242" s="11">
        <v>4.7048035378657103</v>
      </c>
      <c r="BL242" s="15">
        <v>3.1253191705741501</v>
      </c>
    </row>
    <row r="243" spans="1:64" x14ac:dyDescent="0.35">
      <c r="A243" s="11" t="s">
        <v>467</v>
      </c>
      <c r="B243" t="s">
        <v>1133</v>
      </c>
      <c r="C243" t="s">
        <v>898</v>
      </c>
      <c r="D243" s="12" t="s">
        <v>706</v>
      </c>
      <c r="E243" s="13">
        <v>105.491288912302</v>
      </c>
      <c r="F243" s="13">
        <v>21.8875068640527</v>
      </c>
      <c r="G243" s="13">
        <v>0</v>
      </c>
      <c r="H243" s="13">
        <v>2.7141999999999999E-2</v>
      </c>
      <c r="I243" s="13">
        <v>1.89176264425212</v>
      </c>
      <c r="J243" s="13">
        <v>7.1924290220820098E-4</v>
      </c>
      <c r="K243" s="13">
        <v>1.16403785488959E-3</v>
      </c>
      <c r="L243" s="13">
        <v>0</v>
      </c>
      <c r="M243" s="13">
        <v>0.88779321</v>
      </c>
      <c r="N243" s="13">
        <v>6.9720000000000004E-2</v>
      </c>
      <c r="O243" s="13">
        <v>15.1469028420874</v>
      </c>
      <c r="P243" s="13">
        <v>1.1409199999999999E-3</v>
      </c>
      <c r="Q243" s="13">
        <v>2.3784E-2</v>
      </c>
      <c r="R243" s="13">
        <v>4.8490678010239803</v>
      </c>
      <c r="S243" s="13">
        <v>0.61469799999999997</v>
      </c>
      <c r="T243" s="13">
        <v>5.2194999999999998E-2</v>
      </c>
      <c r="U243" s="13">
        <v>29.932882465091001</v>
      </c>
      <c r="V243" s="13">
        <v>0</v>
      </c>
      <c r="W243" s="13">
        <v>0.170402</v>
      </c>
      <c r="X243" s="13">
        <v>0.52718399999999999</v>
      </c>
      <c r="Y243" s="13">
        <v>0.03</v>
      </c>
      <c r="Z243" s="13">
        <v>0.12</v>
      </c>
      <c r="AA243" s="13">
        <v>0</v>
      </c>
      <c r="AB243" s="13">
        <v>181.72535393956699</v>
      </c>
      <c r="AC243" s="52">
        <v>5.7598582749509497E-3</v>
      </c>
      <c r="AD243" s="28">
        <v>5.8036143912096301E-3</v>
      </c>
      <c r="AE243" s="28">
        <v>5.7744436470371797E-3</v>
      </c>
      <c r="AF243" s="28">
        <v>3.9924377012643198E-3</v>
      </c>
      <c r="AG243" s="13">
        <v>87.085034594509693</v>
      </c>
      <c r="AH243" s="13">
        <v>0</v>
      </c>
      <c r="AI243" s="13">
        <v>87.085034594509693</v>
      </c>
      <c r="AJ243" s="13">
        <v>0</v>
      </c>
      <c r="AK243" s="13">
        <v>0.59886565518964796</v>
      </c>
      <c r="AL243" s="13">
        <v>0.52232529520886695</v>
      </c>
      <c r="AM243" s="13">
        <v>15.1469028420874</v>
      </c>
      <c r="AN243" s="13">
        <v>187.006186428913</v>
      </c>
      <c r="AO243" s="13">
        <v>84.774248992316004</v>
      </c>
      <c r="AP243" s="13">
        <v>4.6439000000000001E-2</v>
      </c>
      <c r="AQ243" s="12">
        <v>4.4241999999999997E-2</v>
      </c>
      <c r="AR243" s="28">
        <v>5.8036143912096301E-3</v>
      </c>
      <c r="AS243" s="28">
        <v>5.7890290191234097E-3</v>
      </c>
      <c r="AT243" s="28">
        <v>3.9924377012643198E-3</v>
      </c>
      <c r="AU243" s="13">
        <v>89.082616245173696</v>
      </c>
      <c r="AV243" s="13">
        <v>0</v>
      </c>
      <c r="AW243" s="13">
        <v>89.082616245173696</v>
      </c>
      <c r="AX243" s="13">
        <v>0</v>
      </c>
      <c r="AY243" s="13">
        <v>0.99810942531608005</v>
      </c>
      <c r="AZ243" s="13">
        <v>0.52232529520886695</v>
      </c>
      <c r="BA243" s="11">
        <v>189.86728618465699</v>
      </c>
      <c r="BB243" s="11">
        <v>100.784669939483</v>
      </c>
      <c r="BC243" s="54">
        <v>5.8036143912096301E-3</v>
      </c>
      <c r="BD243" s="55">
        <v>5.8036143912096301E-3</v>
      </c>
      <c r="BE243" s="55">
        <v>3.9924377012643198E-3</v>
      </c>
      <c r="BF243" s="11">
        <v>90.879722210930893</v>
      </c>
      <c r="BG243" s="11">
        <v>0</v>
      </c>
      <c r="BH243" s="11">
        <v>90.879722210930893</v>
      </c>
      <c r="BI243" s="11">
        <v>0</v>
      </c>
      <c r="BJ243" s="11">
        <v>1.9962188506321601</v>
      </c>
      <c r="BK243" s="11">
        <v>192.614491156567</v>
      </c>
      <c r="BL243" s="15">
        <v>101.73476894563601</v>
      </c>
    </row>
    <row r="244" spans="1:64" x14ac:dyDescent="0.35">
      <c r="A244" s="11" t="s">
        <v>468</v>
      </c>
      <c r="B244" t="s">
        <v>1134</v>
      </c>
      <c r="C244" t="s">
        <v>886</v>
      </c>
      <c r="D244" s="12" t="s">
        <v>469</v>
      </c>
      <c r="E244" s="13">
        <v>4.58748034050575</v>
      </c>
      <c r="F244" s="13">
        <v>0.105373787731631</v>
      </c>
      <c r="G244" s="13">
        <v>0</v>
      </c>
      <c r="H244" s="13">
        <v>2.7141999999999999E-2</v>
      </c>
      <c r="I244" s="13">
        <v>8.1175385404144998E-2</v>
      </c>
      <c r="J244" s="13">
        <v>7.1924290220820098E-4</v>
      </c>
      <c r="K244" s="13">
        <v>1.16403785488959E-3</v>
      </c>
      <c r="L244" s="13">
        <v>0.32839234401818901</v>
      </c>
      <c r="M244" s="13">
        <v>0.25327569</v>
      </c>
      <c r="N244" s="13">
        <v>0</v>
      </c>
      <c r="O244" s="13">
        <v>0</v>
      </c>
      <c r="P244" s="13">
        <v>8.4141000000000001E-4</v>
      </c>
      <c r="Q244" s="13">
        <v>0</v>
      </c>
      <c r="R244" s="13">
        <v>0</v>
      </c>
      <c r="S244" s="13">
        <v>0.43984400000000001</v>
      </c>
      <c r="T244" s="13">
        <v>0</v>
      </c>
      <c r="U244" s="13">
        <v>0</v>
      </c>
      <c r="V244" s="13">
        <v>0</v>
      </c>
      <c r="W244" s="13">
        <v>0</v>
      </c>
      <c r="X244" s="13">
        <v>0</v>
      </c>
      <c r="Y244" s="13">
        <v>0</v>
      </c>
      <c r="Z244" s="13">
        <v>0</v>
      </c>
      <c r="AA244" s="13">
        <v>0</v>
      </c>
      <c r="AB244" s="13">
        <v>5.8254082384168102</v>
      </c>
      <c r="AC244" s="52">
        <v>1.8463866004174E-4</v>
      </c>
      <c r="AD244" s="28">
        <v>1.2332073625214701E-4</v>
      </c>
      <c r="AE244" s="28">
        <v>1.64199352111876E-4</v>
      </c>
      <c r="AF244" s="28">
        <v>0</v>
      </c>
      <c r="AG244" s="13">
        <v>1.8504659094864999</v>
      </c>
      <c r="AH244" s="13">
        <v>0</v>
      </c>
      <c r="AI244" s="13">
        <v>1.8504659094864999</v>
      </c>
      <c r="AJ244" s="13">
        <v>0</v>
      </c>
      <c r="AK244" s="13">
        <v>0</v>
      </c>
      <c r="AL244" s="13">
        <v>1.1098866262693199E-2</v>
      </c>
      <c r="AM244" s="13">
        <v>0</v>
      </c>
      <c r="AN244" s="13">
        <v>5.29425823679275</v>
      </c>
      <c r="AO244" s="13">
        <v>3.4437923273062498</v>
      </c>
      <c r="AP244" s="13">
        <v>0</v>
      </c>
      <c r="AQ244" s="12">
        <v>0</v>
      </c>
      <c r="AR244" s="28">
        <v>1.2332073625214701E-4</v>
      </c>
      <c r="AS244" s="28">
        <v>1.4376004418201199E-4</v>
      </c>
      <c r="AT244" s="28">
        <v>0</v>
      </c>
      <c r="AU244" s="13">
        <v>1.89291243044364</v>
      </c>
      <c r="AV244" s="13">
        <v>0</v>
      </c>
      <c r="AW244" s="13">
        <v>1.89291243044364</v>
      </c>
      <c r="AX244" s="13">
        <v>0</v>
      </c>
      <c r="AY244" s="13">
        <v>0</v>
      </c>
      <c r="AZ244" s="13">
        <v>1.1098866262693199E-2</v>
      </c>
      <c r="BA244" s="11">
        <v>4.6860996814353202</v>
      </c>
      <c r="BB244" s="11">
        <v>2.79318725099168</v>
      </c>
      <c r="BC244" s="54">
        <v>1.2332073625214701E-4</v>
      </c>
      <c r="BD244" s="55">
        <v>1.2332073625214701E-4</v>
      </c>
      <c r="BE244" s="55">
        <v>0</v>
      </c>
      <c r="BF244" s="11">
        <v>1.9310990527588601</v>
      </c>
      <c r="BG244" s="11">
        <v>0</v>
      </c>
      <c r="BH244" s="11">
        <v>1.9310990527588601</v>
      </c>
      <c r="BI244" s="11">
        <v>0</v>
      </c>
      <c r="BJ244" s="11">
        <v>0</v>
      </c>
      <c r="BK244" s="11">
        <v>4.0485120568630402</v>
      </c>
      <c r="BL244" s="15">
        <v>2.1174130041041801</v>
      </c>
    </row>
    <row r="245" spans="1:64" x14ac:dyDescent="0.35">
      <c r="A245" s="11" t="s">
        <v>470</v>
      </c>
      <c r="B245" t="s">
        <v>1135</v>
      </c>
      <c r="C245" t="s">
        <v>886</v>
      </c>
      <c r="D245" s="12" t="s">
        <v>471</v>
      </c>
      <c r="E245" s="13">
        <v>4.1698583581906901</v>
      </c>
      <c r="F245" s="13">
        <v>0.11094660028193599</v>
      </c>
      <c r="G245" s="13">
        <v>1.4751055473147599E-3</v>
      </c>
      <c r="H245" s="13">
        <v>2.7141999999999999E-2</v>
      </c>
      <c r="I245" s="13">
        <v>7.5445099903654098E-2</v>
      </c>
      <c r="J245" s="13">
        <v>7.1924290220820098E-4</v>
      </c>
      <c r="K245" s="13">
        <v>1.16403785488959E-3</v>
      </c>
      <c r="L245" s="13">
        <v>0</v>
      </c>
      <c r="M245" s="13">
        <v>0.19769589000000001</v>
      </c>
      <c r="N245" s="13">
        <v>0</v>
      </c>
      <c r="O245" s="13">
        <v>0</v>
      </c>
      <c r="P245" s="13">
        <v>8.7887999999999996E-4</v>
      </c>
      <c r="Q245" s="13">
        <v>0</v>
      </c>
      <c r="R245" s="13">
        <v>0</v>
      </c>
      <c r="S245" s="13">
        <v>0.14149</v>
      </c>
      <c r="T245" s="13">
        <v>0</v>
      </c>
      <c r="U245" s="13">
        <v>0</v>
      </c>
      <c r="V245" s="13">
        <v>3.7500000000000001E-4</v>
      </c>
      <c r="W245" s="13">
        <v>0</v>
      </c>
      <c r="X245" s="13">
        <v>0</v>
      </c>
      <c r="Y245" s="13">
        <v>0</v>
      </c>
      <c r="Z245" s="13">
        <v>0</v>
      </c>
      <c r="AA245" s="13">
        <v>0</v>
      </c>
      <c r="AB245" s="13">
        <v>4.7271902146807001</v>
      </c>
      <c r="AC245" s="52">
        <v>1.49830197520763E-4</v>
      </c>
      <c r="AD245" s="28">
        <v>1.58757360914834E-4</v>
      </c>
      <c r="AE245" s="28">
        <v>1.5280591865212E-4</v>
      </c>
      <c r="AF245" s="28">
        <v>0</v>
      </c>
      <c r="AG245" s="13">
        <v>2.3822034572699802</v>
      </c>
      <c r="AH245" s="13">
        <v>0</v>
      </c>
      <c r="AI245" s="13">
        <v>2.3822034572699802</v>
      </c>
      <c r="AJ245" s="13">
        <v>0</v>
      </c>
      <c r="AK245" s="13">
        <v>0</v>
      </c>
      <c r="AL245" s="13">
        <v>1.4288162482335101E-2</v>
      </c>
      <c r="AM245" s="13">
        <v>0</v>
      </c>
      <c r="AN245" s="13">
        <v>4.9308606739826004</v>
      </c>
      <c r="AO245" s="13">
        <v>2.54865721671261</v>
      </c>
      <c r="AP245" s="13">
        <v>0</v>
      </c>
      <c r="AQ245" s="12">
        <v>0</v>
      </c>
      <c r="AR245" s="28">
        <v>1.58757360914834E-4</v>
      </c>
      <c r="AS245" s="28">
        <v>1.55781639783477E-4</v>
      </c>
      <c r="AT245" s="28">
        <v>0</v>
      </c>
      <c r="AU245" s="13">
        <v>2.4368471275234098</v>
      </c>
      <c r="AV245" s="13">
        <v>0</v>
      </c>
      <c r="AW245" s="13">
        <v>2.4368471275234098</v>
      </c>
      <c r="AX245" s="13">
        <v>0</v>
      </c>
      <c r="AY245" s="13">
        <v>0</v>
      </c>
      <c r="AZ245" s="13">
        <v>1.4288162482335101E-2</v>
      </c>
      <c r="BA245" s="11">
        <v>5.0802249262094303</v>
      </c>
      <c r="BB245" s="11">
        <v>2.6433777986860201</v>
      </c>
      <c r="BC245" s="54">
        <v>1.58757360914834E-4</v>
      </c>
      <c r="BD245" s="55">
        <v>1.58757360914834E-4</v>
      </c>
      <c r="BE245" s="55">
        <v>0</v>
      </c>
      <c r="BF245" s="11">
        <v>2.4860068030594098</v>
      </c>
      <c r="BG245" s="11">
        <v>0</v>
      </c>
      <c r="BH245" s="11">
        <v>2.4860068030594098</v>
      </c>
      <c r="BI245" s="11">
        <v>0</v>
      </c>
      <c r="BJ245" s="11">
        <v>0</v>
      </c>
      <c r="BK245" s="11">
        <v>5.2118654924773304</v>
      </c>
      <c r="BL245" s="15">
        <v>2.7258586894179202</v>
      </c>
    </row>
    <row r="246" spans="1:64" x14ac:dyDescent="0.35">
      <c r="A246" s="11" t="s">
        <v>472</v>
      </c>
      <c r="B246" t="s">
        <v>1136</v>
      </c>
      <c r="C246" t="s">
        <v>886</v>
      </c>
      <c r="D246" s="12" t="s">
        <v>473</v>
      </c>
      <c r="E246" s="13">
        <v>5.9996050766361302</v>
      </c>
      <c r="F246" s="13">
        <v>0.205308040523795</v>
      </c>
      <c r="G246" s="13">
        <v>1.7853326735073E-3</v>
      </c>
      <c r="H246" s="13">
        <v>2.7141999999999999E-2</v>
      </c>
      <c r="I246" s="13">
        <v>0.13055976159483801</v>
      </c>
      <c r="J246" s="13">
        <v>7.1924290220820098E-4</v>
      </c>
      <c r="K246" s="13">
        <v>1.16403785488959E-3</v>
      </c>
      <c r="L246" s="13">
        <v>0.32653947284141799</v>
      </c>
      <c r="M246" s="13">
        <v>0.46347422999999999</v>
      </c>
      <c r="N246" s="13">
        <v>0</v>
      </c>
      <c r="O246" s="13">
        <v>0</v>
      </c>
      <c r="P246" s="13">
        <v>8.7887999999999996E-4</v>
      </c>
      <c r="Q246" s="13">
        <v>0</v>
      </c>
      <c r="R246" s="13">
        <v>0</v>
      </c>
      <c r="S246" s="13">
        <v>0.31756699999999999</v>
      </c>
      <c r="T246" s="13">
        <v>0</v>
      </c>
      <c r="U246" s="13">
        <v>0</v>
      </c>
      <c r="V246" s="13">
        <v>3.7500000000000001E-4</v>
      </c>
      <c r="W246" s="13">
        <v>0</v>
      </c>
      <c r="X246" s="13">
        <v>0</v>
      </c>
      <c r="Y246" s="13">
        <v>0</v>
      </c>
      <c r="Z246" s="13">
        <v>0</v>
      </c>
      <c r="AA246" s="13">
        <v>0</v>
      </c>
      <c r="AB246" s="13">
        <v>7.4751180750267796</v>
      </c>
      <c r="AC246" s="52">
        <v>2.3692687766065299E-4</v>
      </c>
      <c r="AD246" s="28">
        <v>1.7642278278671899E-4</v>
      </c>
      <c r="AE246" s="28">
        <v>2.1675884603600799E-4</v>
      </c>
      <c r="AF246" s="28">
        <v>0</v>
      </c>
      <c r="AG246" s="13">
        <v>2.64727859340752</v>
      </c>
      <c r="AH246" s="13">
        <v>0</v>
      </c>
      <c r="AI246" s="13">
        <v>2.64727859340752</v>
      </c>
      <c r="AJ246" s="13">
        <v>0</v>
      </c>
      <c r="AK246" s="13">
        <v>0</v>
      </c>
      <c r="AL246" s="13">
        <v>1.58780504508047E-2</v>
      </c>
      <c r="AM246" s="13">
        <v>0</v>
      </c>
      <c r="AN246" s="13">
        <v>6.9901536115392799</v>
      </c>
      <c r="AO246" s="13">
        <v>4.3428750181317604</v>
      </c>
      <c r="AP246" s="13">
        <v>0</v>
      </c>
      <c r="AQ246" s="12">
        <v>0</v>
      </c>
      <c r="AR246" s="28">
        <v>1.7642278278671899E-4</v>
      </c>
      <c r="AS246" s="28">
        <v>1.9659081441136299E-4</v>
      </c>
      <c r="AT246" s="28">
        <v>0</v>
      </c>
      <c r="AU246" s="13">
        <v>2.7080026336172902</v>
      </c>
      <c r="AV246" s="13">
        <v>0</v>
      </c>
      <c r="AW246" s="13">
        <v>2.7080026336172902</v>
      </c>
      <c r="AX246" s="13">
        <v>0</v>
      </c>
      <c r="AY246" s="13">
        <v>0</v>
      </c>
      <c r="AZ246" s="13">
        <v>1.58780504508047E-2</v>
      </c>
      <c r="BA246" s="11">
        <v>6.4089076495859398</v>
      </c>
      <c r="BB246" s="11">
        <v>3.7009050159686501</v>
      </c>
      <c r="BC246" s="54">
        <v>1.7642278278671899E-4</v>
      </c>
      <c r="BD246" s="55">
        <v>1.7642278278671899E-4</v>
      </c>
      <c r="BE246" s="55">
        <v>0</v>
      </c>
      <c r="BF246" s="11">
        <v>2.7626324580800801</v>
      </c>
      <c r="BG246" s="11">
        <v>0</v>
      </c>
      <c r="BH246" s="11">
        <v>2.7626324580800801</v>
      </c>
      <c r="BI246" s="11">
        <v>0</v>
      </c>
      <c r="BJ246" s="11">
        <v>0</v>
      </c>
      <c r="BK246" s="11">
        <v>5.79180586269751</v>
      </c>
      <c r="BL246" s="15">
        <v>3.0291734046174299</v>
      </c>
    </row>
    <row r="247" spans="1:64" x14ac:dyDescent="0.35">
      <c r="A247" s="11" t="s">
        <v>474</v>
      </c>
      <c r="B247" t="s">
        <v>1137</v>
      </c>
      <c r="C247" t="s">
        <v>898</v>
      </c>
      <c r="D247" s="12" t="s">
        <v>475</v>
      </c>
      <c r="E247" s="13">
        <v>92.437709705974498</v>
      </c>
      <c r="F247" s="13">
        <v>19.347261312358199</v>
      </c>
      <c r="G247" s="13">
        <v>0</v>
      </c>
      <c r="H247" s="13">
        <v>2.7141999999999999E-2</v>
      </c>
      <c r="I247" s="13">
        <v>2.51635644543334</v>
      </c>
      <c r="J247" s="13">
        <v>7.1924290220820098E-4</v>
      </c>
      <c r="K247" s="13">
        <v>1.16403785488959E-3</v>
      </c>
      <c r="L247" s="13">
        <v>0</v>
      </c>
      <c r="M247" s="13">
        <v>0.63585729000000002</v>
      </c>
      <c r="N247" s="13">
        <v>6.1498999999999998E-2</v>
      </c>
      <c r="O247" s="13">
        <v>17.864126242360101</v>
      </c>
      <c r="P247" s="13">
        <v>1.1875500000000001E-3</v>
      </c>
      <c r="Q247" s="13">
        <v>2.8868000000000001E-2</v>
      </c>
      <c r="R247" s="13">
        <v>5.8856310455045904</v>
      </c>
      <c r="S247" s="13">
        <v>1.45204</v>
      </c>
      <c r="T247" s="13">
        <v>6.5615999999999994E-2</v>
      </c>
      <c r="U247" s="13">
        <v>37.419175702598899</v>
      </c>
      <c r="V247" s="13">
        <v>0</v>
      </c>
      <c r="W247" s="13">
        <v>0.12083099999999999</v>
      </c>
      <c r="X247" s="13">
        <v>0.55493000000000003</v>
      </c>
      <c r="Y247" s="13">
        <v>5.2607000000000001E-2</v>
      </c>
      <c r="Z247" s="13">
        <v>0.12847600000000001</v>
      </c>
      <c r="AA247" s="13">
        <v>0</v>
      </c>
      <c r="AB247" s="13">
        <v>178.601197574987</v>
      </c>
      <c r="AC247" s="52">
        <v>5.6608368808600098E-3</v>
      </c>
      <c r="AD247" s="28">
        <v>6.1684203573877903E-3</v>
      </c>
      <c r="AE247" s="28">
        <v>5.8300313730359401E-3</v>
      </c>
      <c r="AF247" s="28">
        <v>4.9777651079732201E-3</v>
      </c>
      <c r="AG247" s="13">
        <v>92.559061303283997</v>
      </c>
      <c r="AH247" s="13">
        <v>0</v>
      </c>
      <c r="AI247" s="13">
        <v>92.559061303283997</v>
      </c>
      <c r="AJ247" s="13">
        <v>0</v>
      </c>
      <c r="AK247" s="13">
        <v>0.74666476619598299</v>
      </c>
      <c r="AL247" s="13">
        <v>0.555157832164901</v>
      </c>
      <c r="AM247" s="13">
        <v>17.864126242360101</v>
      </c>
      <c r="AN247" s="13">
        <v>188.93612546833299</v>
      </c>
      <c r="AO247" s="13">
        <v>78.512937922689105</v>
      </c>
      <c r="AP247" s="13">
        <v>0</v>
      </c>
      <c r="AQ247" s="12">
        <v>5.1437999999999998E-2</v>
      </c>
      <c r="AR247" s="28">
        <v>6.1684203573877903E-3</v>
      </c>
      <c r="AS247" s="28">
        <v>5.99922586521186E-3</v>
      </c>
      <c r="AT247" s="28">
        <v>4.9777651079732201E-3</v>
      </c>
      <c r="AU247" s="13">
        <v>94.682207758045493</v>
      </c>
      <c r="AV247" s="13">
        <v>0</v>
      </c>
      <c r="AW247" s="13">
        <v>94.682207758045493</v>
      </c>
      <c r="AX247" s="13">
        <v>0</v>
      </c>
      <c r="AY247" s="13">
        <v>1.24444127699331</v>
      </c>
      <c r="AZ247" s="13">
        <v>0.555157832164901</v>
      </c>
      <c r="BA247" s="11">
        <v>196.942698146499</v>
      </c>
      <c r="BB247" s="11">
        <v>102.260490388454</v>
      </c>
      <c r="BC247" s="54">
        <v>6.1684203573877903E-3</v>
      </c>
      <c r="BD247" s="55">
        <v>6.1684203573877903E-3</v>
      </c>
      <c r="BE247" s="55">
        <v>4.9777651079732201E-3</v>
      </c>
      <c r="BF247" s="11">
        <v>96.592276945335101</v>
      </c>
      <c r="BG247" s="11">
        <v>0</v>
      </c>
      <c r="BH247" s="11">
        <v>96.592276945335101</v>
      </c>
      <c r="BI247" s="11">
        <v>0</v>
      </c>
      <c r="BJ247" s="11">
        <v>2.4888825539866102</v>
      </c>
      <c r="BK247" s="11">
        <v>205.044173090377</v>
      </c>
      <c r="BL247" s="15">
        <v>108.451896145042</v>
      </c>
    </row>
    <row r="248" spans="1:64" x14ac:dyDescent="0.35">
      <c r="A248" s="11" t="s">
        <v>476</v>
      </c>
      <c r="B248" t="s">
        <v>1138</v>
      </c>
      <c r="C248" t="s">
        <v>886</v>
      </c>
      <c r="D248" s="12" t="s">
        <v>477</v>
      </c>
      <c r="E248" s="13">
        <v>14.139793649316699</v>
      </c>
      <c r="F248" s="13">
        <v>0.15442768332449699</v>
      </c>
      <c r="G248" s="13">
        <v>0</v>
      </c>
      <c r="H248" s="13">
        <v>2.7141999999999999E-2</v>
      </c>
      <c r="I248" s="13">
        <v>0.17556775115808099</v>
      </c>
      <c r="J248" s="13">
        <v>7.1924290220820098E-4</v>
      </c>
      <c r="K248" s="13">
        <v>1.16403785488959E-3</v>
      </c>
      <c r="L248" s="13">
        <v>0.76387699826162403</v>
      </c>
      <c r="M248" s="13">
        <v>0.33228386999999998</v>
      </c>
      <c r="N248" s="13">
        <v>0</v>
      </c>
      <c r="O248" s="13">
        <v>0</v>
      </c>
      <c r="P248" s="13">
        <v>9.9460999999999994E-4</v>
      </c>
      <c r="Q248" s="13">
        <v>0</v>
      </c>
      <c r="R248" s="13">
        <v>0</v>
      </c>
      <c r="S248" s="13">
        <v>1.131602</v>
      </c>
      <c r="T248" s="13">
        <v>0</v>
      </c>
      <c r="U248" s="13">
        <v>0</v>
      </c>
      <c r="V248" s="13">
        <v>0</v>
      </c>
      <c r="W248" s="13">
        <v>0</v>
      </c>
      <c r="X248" s="13">
        <v>0</v>
      </c>
      <c r="Y248" s="13">
        <v>0</v>
      </c>
      <c r="Z248" s="13">
        <v>0</v>
      </c>
      <c r="AA248" s="13">
        <v>0</v>
      </c>
      <c r="AB248" s="13">
        <v>16.727571842818001</v>
      </c>
      <c r="AC248" s="52">
        <v>5.3018712584669396E-4</v>
      </c>
      <c r="AD248" s="28">
        <v>2.18004882729584E-4</v>
      </c>
      <c r="AE248" s="28">
        <v>4.2612637814099099E-4</v>
      </c>
      <c r="AF248" s="28">
        <v>0</v>
      </c>
      <c r="AG248" s="13">
        <v>3.27123090449173</v>
      </c>
      <c r="AH248" s="13">
        <v>0</v>
      </c>
      <c r="AI248" s="13">
        <v>3.27123090449173</v>
      </c>
      <c r="AJ248" s="13">
        <v>0</v>
      </c>
      <c r="AK248" s="13">
        <v>0</v>
      </c>
      <c r="AL248" s="13">
        <v>1.9620439445662601E-2</v>
      </c>
      <c r="AM248" s="13">
        <v>0</v>
      </c>
      <c r="AN248" s="13">
        <v>13.730354000511801</v>
      </c>
      <c r="AO248" s="13">
        <v>10.4591230960201</v>
      </c>
      <c r="AP248" s="13">
        <v>0</v>
      </c>
      <c r="AQ248" s="12">
        <v>0</v>
      </c>
      <c r="AR248" s="28">
        <v>2.18004882729584E-4</v>
      </c>
      <c r="AS248" s="28">
        <v>3.2206563043528803E-4</v>
      </c>
      <c r="AT248" s="28">
        <v>0</v>
      </c>
      <c r="AU248" s="13">
        <v>3.34626734284562</v>
      </c>
      <c r="AV248" s="13">
        <v>0</v>
      </c>
      <c r="AW248" s="13">
        <v>3.34626734284562</v>
      </c>
      <c r="AX248" s="13">
        <v>0</v>
      </c>
      <c r="AY248" s="13">
        <v>0</v>
      </c>
      <c r="AZ248" s="13">
        <v>1.9620439445662601E-2</v>
      </c>
      <c r="BA248" s="11">
        <v>10.4930248780098</v>
      </c>
      <c r="BB248" s="11">
        <v>7.1467575351641797</v>
      </c>
      <c r="BC248" s="54">
        <v>2.18004882729584E-4</v>
      </c>
      <c r="BD248" s="55">
        <v>2.18004882729584E-4</v>
      </c>
      <c r="BE248" s="55">
        <v>0</v>
      </c>
      <c r="BF248" s="11">
        <v>3.4137731847070198</v>
      </c>
      <c r="BG248" s="11">
        <v>0</v>
      </c>
      <c r="BH248" s="11">
        <v>3.4137731847070198</v>
      </c>
      <c r="BI248" s="11">
        <v>0</v>
      </c>
      <c r="BJ248" s="11">
        <v>0</v>
      </c>
      <c r="BK248" s="11">
        <v>7.15690988400475</v>
      </c>
      <c r="BL248" s="15">
        <v>3.7431366992977302</v>
      </c>
    </row>
    <row r="249" spans="1:64" x14ac:dyDescent="0.35">
      <c r="A249" s="11" t="s">
        <v>478</v>
      </c>
      <c r="B249" t="s">
        <v>1139</v>
      </c>
      <c r="C249" t="s">
        <v>886</v>
      </c>
      <c r="D249" s="12" t="s">
        <v>479</v>
      </c>
      <c r="E249" s="13">
        <v>4.54181486887658</v>
      </c>
      <c r="F249" s="13">
        <v>0.123690800640987</v>
      </c>
      <c r="G249" s="13">
        <v>0</v>
      </c>
      <c r="H249" s="13">
        <v>2.7141999999999999E-2</v>
      </c>
      <c r="I249" s="13">
        <v>0.15261001729468399</v>
      </c>
      <c r="J249" s="13">
        <v>7.1924290220820098E-4</v>
      </c>
      <c r="K249" s="13">
        <v>1.16403785488959E-3</v>
      </c>
      <c r="L249" s="13">
        <v>0.27915376844261203</v>
      </c>
      <c r="M249" s="13">
        <v>0.37389425999999998</v>
      </c>
      <c r="N249" s="13">
        <v>0</v>
      </c>
      <c r="O249" s="13">
        <v>0</v>
      </c>
      <c r="P249" s="13">
        <v>1.0320800000000001E-3</v>
      </c>
      <c r="Q249" s="13">
        <v>0</v>
      </c>
      <c r="R249" s="13">
        <v>0</v>
      </c>
      <c r="S249" s="13">
        <v>0.77458700000000003</v>
      </c>
      <c r="T249" s="13">
        <v>0</v>
      </c>
      <c r="U249" s="13">
        <v>0</v>
      </c>
      <c r="V249" s="13">
        <v>0</v>
      </c>
      <c r="W249" s="13">
        <v>0</v>
      </c>
      <c r="X249" s="13">
        <v>0</v>
      </c>
      <c r="Y249" s="13">
        <v>0</v>
      </c>
      <c r="Z249" s="13">
        <v>0</v>
      </c>
      <c r="AA249" s="13">
        <v>0</v>
      </c>
      <c r="AB249" s="13">
        <v>6.2758080760119599</v>
      </c>
      <c r="AC249" s="52">
        <v>1.98914264272902E-4</v>
      </c>
      <c r="AD249" s="28">
        <v>1.6385066964186201E-4</v>
      </c>
      <c r="AE249" s="28">
        <v>1.87226399395888E-4</v>
      </c>
      <c r="AF249" s="28">
        <v>0</v>
      </c>
      <c r="AG249" s="13">
        <v>2.4586301349909498</v>
      </c>
      <c r="AH249" s="13">
        <v>0</v>
      </c>
      <c r="AI249" s="13">
        <v>2.4586301349909498</v>
      </c>
      <c r="AJ249" s="13">
        <v>0</v>
      </c>
      <c r="AK249" s="13">
        <v>0</v>
      </c>
      <c r="AL249" s="13">
        <v>1.47465602677676E-2</v>
      </c>
      <c r="AM249" s="13">
        <v>0</v>
      </c>
      <c r="AN249" s="13">
        <v>6.0388075182247896</v>
      </c>
      <c r="AO249" s="13">
        <v>3.5801773832338499</v>
      </c>
      <c r="AP249" s="13">
        <v>0</v>
      </c>
      <c r="AQ249" s="12">
        <v>0</v>
      </c>
      <c r="AR249" s="28">
        <v>1.6385066964186201E-4</v>
      </c>
      <c r="AS249" s="28">
        <v>1.75538534518875E-4</v>
      </c>
      <c r="AT249" s="28">
        <v>0</v>
      </c>
      <c r="AU249" s="13">
        <v>2.51502690242976</v>
      </c>
      <c r="AV249" s="13">
        <v>0</v>
      </c>
      <c r="AW249" s="13">
        <v>2.51502690242976</v>
      </c>
      <c r="AX249" s="13">
        <v>0</v>
      </c>
      <c r="AY249" s="13">
        <v>0</v>
      </c>
      <c r="AZ249" s="13">
        <v>1.47465602677676E-2</v>
      </c>
      <c r="BA249" s="11">
        <v>5.72316712064928</v>
      </c>
      <c r="BB249" s="11">
        <v>3.20814021821952</v>
      </c>
      <c r="BC249" s="54">
        <v>1.6385066964186201E-4</v>
      </c>
      <c r="BD249" s="55">
        <v>1.6385066964186201E-4</v>
      </c>
      <c r="BE249" s="55">
        <v>0</v>
      </c>
      <c r="BF249" s="11">
        <v>2.5657637357301701</v>
      </c>
      <c r="BG249" s="11">
        <v>0</v>
      </c>
      <c r="BH249" s="11">
        <v>2.5657637357301701</v>
      </c>
      <c r="BI249" s="11">
        <v>0</v>
      </c>
      <c r="BJ249" s="11">
        <v>0</v>
      </c>
      <c r="BK249" s="11">
        <v>5.3790743692434901</v>
      </c>
      <c r="BL249" s="15">
        <v>2.8133106335133098</v>
      </c>
    </row>
    <row r="250" spans="1:64" x14ac:dyDescent="0.35">
      <c r="A250" s="11" t="s">
        <v>480</v>
      </c>
      <c r="B250" t="s">
        <v>1140</v>
      </c>
      <c r="C250" t="s">
        <v>886</v>
      </c>
      <c r="D250" s="12" t="s">
        <v>481</v>
      </c>
      <c r="E250" s="13">
        <v>6.5239331679237997</v>
      </c>
      <c r="F250" s="13">
        <v>0.122773474239638</v>
      </c>
      <c r="G250" s="13">
        <v>0</v>
      </c>
      <c r="H250" s="13">
        <v>2.7141999999999999E-2</v>
      </c>
      <c r="I250" s="13">
        <v>0.123116976979258</v>
      </c>
      <c r="J250" s="13">
        <v>7.1924290220820098E-4</v>
      </c>
      <c r="K250" s="13">
        <v>1.16403785488959E-3</v>
      </c>
      <c r="L250" s="13">
        <v>0.101089446089329</v>
      </c>
      <c r="M250" s="13">
        <v>0.18374942999999999</v>
      </c>
      <c r="N250" s="13">
        <v>0</v>
      </c>
      <c r="O250" s="13">
        <v>0</v>
      </c>
      <c r="P250" s="13">
        <v>8.4141000000000001E-4</v>
      </c>
      <c r="Q250" s="13">
        <v>0</v>
      </c>
      <c r="R250" s="13">
        <v>0</v>
      </c>
      <c r="S250" s="13">
        <v>1.4776229999999999</v>
      </c>
      <c r="T250" s="13">
        <v>0</v>
      </c>
      <c r="U250" s="13">
        <v>0</v>
      </c>
      <c r="V250" s="13">
        <v>0</v>
      </c>
      <c r="W250" s="13">
        <v>0</v>
      </c>
      <c r="X250" s="13">
        <v>0</v>
      </c>
      <c r="Y250" s="13">
        <v>0</v>
      </c>
      <c r="Z250" s="13">
        <v>0</v>
      </c>
      <c r="AA250" s="13">
        <v>0</v>
      </c>
      <c r="AB250" s="13">
        <v>8.5621521859891203</v>
      </c>
      <c r="AC250" s="52">
        <v>2.7138086156243998E-4</v>
      </c>
      <c r="AD250" s="28">
        <v>1.4588470948657001E-4</v>
      </c>
      <c r="AE250" s="28">
        <v>2.29548810870483E-4</v>
      </c>
      <c r="AF250" s="28">
        <v>0</v>
      </c>
      <c r="AG250" s="13">
        <v>2.1890453286645801</v>
      </c>
      <c r="AH250" s="13">
        <v>0</v>
      </c>
      <c r="AI250" s="13">
        <v>2.1890453286645801</v>
      </c>
      <c r="AJ250" s="13">
        <v>0</v>
      </c>
      <c r="AK250" s="13">
        <v>0</v>
      </c>
      <c r="AL250" s="13">
        <v>1.31296238537913E-2</v>
      </c>
      <c r="AM250" s="13">
        <v>0</v>
      </c>
      <c r="AN250" s="13">
        <v>7.3989258255229204</v>
      </c>
      <c r="AO250" s="13">
        <v>5.2098804968583403</v>
      </c>
      <c r="AP250" s="13">
        <v>0</v>
      </c>
      <c r="AQ250" s="12">
        <v>0</v>
      </c>
      <c r="AR250" s="28">
        <v>1.4588470948657001E-4</v>
      </c>
      <c r="AS250" s="28">
        <v>1.87716760178527E-4</v>
      </c>
      <c r="AT250" s="28">
        <v>0</v>
      </c>
      <c r="AU250" s="13">
        <v>2.23925828203105</v>
      </c>
      <c r="AV250" s="13">
        <v>0</v>
      </c>
      <c r="AW250" s="13">
        <v>2.23925828203105</v>
      </c>
      <c r="AX250" s="13">
        <v>0</v>
      </c>
      <c r="AY250" s="13">
        <v>0</v>
      </c>
      <c r="AZ250" s="13">
        <v>1.31296238537913E-2</v>
      </c>
      <c r="BA250" s="11">
        <v>6.1175796596724803</v>
      </c>
      <c r="BB250" s="11">
        <v>3.8783213776414298</v>
      </c>
      <c r="BC250" s="54">
        <v>1.4588470948657001E-4</v>
      </c>
      <c r="BD250" s="55">
        <v>1.4588470948657001E-4</v>
      </c>
      <c r="BE250" s="55">
        <v>0</v>
      </c>
      <c r="BF250" s="11">
        <v>2.2844319038568202</v>
      </c>
      <c r="BG250" s="11">
        <v>0</v>
      </c>
      <c r="BH250" s="11">
        <v>2.2844319038568202</v>
      </c>
      <c r="BI250" s="11">
        <v>0</v>
      </c>
      <c r="BJ250" s="11">
        <v>0</v>
      </c>
      <c r="BK250" s="11">
        <v>4.7892675896836998</v>
      </c>
      <c r="BL250" s="15">
        <v>2.5048356858268899</v>
      </c>
    </row>
    <row r="251" spans="1:64" x14ac:dyDescent="0.35">
      <c r="A251" s="11" t="s">
        <v>482</v>
      </c>
      <c r="B251" t="s">
        <v>1141</v>
      </c>
      <c r="C251" t="s">
        <v>886</v>
      </c>
      <c r="D251" s="12" t="s">
        <v>483</v>
      </c>
      <c r="E251" s="13">
        <v>5.2949700018086299</v>
      </c>
      <c r="F251" s="13">
        <v>0.13132993887352701</v>
      </c>
      <c r="G251" s="13">
        <v>1.4751055473147599E-3</v>
      </c>
      <c r="H251" s="13">
        <v>2.7141999999999999E-2</v>
      </c>
      <c r="I251" s="13">
        <v>0.136816969899972</v>
      </c>
      <c r="J251" s="13">
        <v>7.1924290220820098E-4</v>
      </c>
      <c r="K251" s="13">
        <v>1.16403785488959E-3</v>
      </c>
      <c r="L251" s="13">
        <v>0</v>
      </c>
      <c r="M251" s="13">
        <v>0.51768570000000003</v>
      </c>
      <c r="N251" s="13">
        <v>0</v>
      </c>
      <c r="O251" s="13">
        <v>0</v>
      </c>
      <c r="P251" s="13">
        <v>8.7887999999999996E-4</v>
      </c>
      <c r="Q251" s="13">
        <v>0</v>
      </c>
      <c r="R251" s="13">
        <v>0</v>
      </c>
      <c r="S251" s="13">
        <v>0.51247100000000001</v>
      </c>
      <c r="T251" s="13">
        <v>0</v>
      </c>
      <c r="U251" s="13">
        <v>0</v>
      </c>
      <c r="V251" s="13">
        <v>0</v>
      </c>
      <c r="W251" s="13">
        <v>0</v>
      </c>
      <c r="X251" s="13">
        <v>0</v>
      </c>
      <c r="Y251" s="13">
        <v>0</v>
      </c>
      <c r="Z251" s="13">
        <v>0</v>
      </c>
      <c r="AA251" s="13">
        <v>0</v>
      </c>
      <c r="AB251" s="13">
        <v>6.6246528768865396</v>
      </c>
      <c r="AC251" s="52">
        <v>2.09971040718412E-4</v>
      </c>
      <c r="AD251" s="28">
        <v>1.8695929505381699E-4</v>
      </c>
      <c r="AE251" s="28">
        <v>2.0230045883021399E-4</v>
      </c>
      <c r="AF251" s="28">
        <v>0</v>
      </c>
      <c r="AG251" s="13">
        <v>2.8053822290790298</v>
      </c>
      <c r="AH251" s="13">
        <v>0</v>
      </c>
      <c r="AI251" s="13">
        <v>2.8053822290790298</v>
      </c>
      <c r="AJ251" s="13">
        <v>0</v>
      </c>
      <c r="AK251" s="13">
        <v>0</v>
      </c>
      <c r="AL251" s="13">
        <v>1.6826336554843599E-2</v>
      </c>
      <c r="AM251" s="13">
        <v>0</v>
      </c>
      <c r="AN251" s="13">
        <v>6.5258993078243401</v>
      </c>
      <c r="AO251" s="13">
        <v>3.7205170787453099</v>
      </c>
      <c r="AP251" s="13">
        <v>0</v>
      </c>
      <c r="AQ251" s="12">
        <v>0</v>
      </c>
      <c r="AR251" s="28">
        <v>1.8695929505381699E-4</v>
      </c>
      <c r="AS251" s="28">
        <v>1.94629876942016E-4</v>
      </c>
      <c r="AT251" s="28">
        <v>0</v>
      </c>
      <c r="AU251" s="13">
        <v>2.86973289610237</v>
      </c>
      <c r="AV251" s="13">
        <v>0</v>
      </c>
      <c r="AW251" s="13">
        <v>2.86973289610237</v>
      </c>
      <c r="AX251" s="13">
        <v>0</v>
      </c>
      <c r="AY251" s="13">
        <v>0</v>
      </c>
      <c r="AZ251" s="13">
        <v>1.6826336554843599E-2</v>
      </c>
      <c r="BA251" s="11">
        <v>6.3460872834203901</v>
      </c>
      <c r="BB251" s="11">
        <v>3.47635438731802</v>
      </c>
      <c r="BC251" s="54">
        <v>1.8695929505381699E-4</v>
      </c>
      <c r="BD251" s="55">
        <v>1.8695929505381699E-4</v>
      </c>
      <c r="BE251" s="55">
        <v>0</v>
      </c>
      <c r="BF251" s="11">
        <v>2.9276253820338698</v>
      </c>
      <c r="BG251" s="11">
        <v>0</v>
      </c>
      <c r="BH251" s="11">
        <v>2.9276253820338698</v>
      </c>
      <c r="BI251" s="11">
        <v>0</v>
      </c>
      <c r="BJ251" s="11">
        <v>0</v>
      </c>
      <c r="BK251" s="11">
        <v>6.1377103573269904</v>
      </c>
      <c r="BL251" s="15">
        <v>3.2100849752931202</v>
      </c>
    </row>
    <row r="252" spans="1:64" x14ac:dyDescent="0.35">
      <c r="A252" s="11" t="s">
        <v>484</v>
      </c>
      <c r="B252" t="s">
        <v>1142</v>
      </c>
      <c r="C252" t="s">
        <v>903</v>
      </c>
      <c r="D252" s="12" t="s">
        <v>485</v>
      </c>
      <c r="E252" s="13">
        <v>7.3841813762199999</v>
      </c>
      <c r="F252" s="13">
        <v>0.120139419931862</v>
      </c>
      <c r="G252" s="13">
        <v>0</v>
      </c>
      <c r="H252" s="13">
        <v>2.7141999999999999E-2</v>
      </c>
      <c r="I252" s="13">
        <v>0.312113941283445</v>
      </c>
      <c r="J252" s="13">
        <v>7.1924290220820098E-4</v>
      </c>
      <c r="K252" s="13">
        <v>1.16403785488959E-3</v>
      </c>
      <c r="L252" s="13">
        <v>0</v>
      </c>
      <c r="M252" s="13">
        <v>7.8939839999999997E-2</v>
      </c>
      <c r="N252" s="13">
        <v>8.2220000000000001E-3</v>
      </c>
      <c r="O252" s="13">
        <v>0.26994838344484601</v>
      </c>
      <c r="P252" s="13">
        <v>1.1409199999999999E-3</v>
      </c>
      <c r="Q252" s="13">
        <v>2.9120000000000001E-3</v>
      </c>
      <c r="R252" s="13">
        <v>0.593775973696268</v>
      </c>
      <c r="S252" s="13">
        <v>4.4544E-2</v>
      </c>
      <c r="T252" s="13">
        <v>4.1009999999999996E-3</v>
      </c>
      <c r="U252" s="13">
        <v>2.7383715924882099</v>
      </c>
      <c r="V252" s="13">
        <v>0</v>
      </c>
      <c r="W252" s="13">
        <v>3.0980000000000001E-3</v>
      </c>
      <c r="X252" s="13">
        <v>5.0867999999999997E-2</v>
      </c>
      <c r="Y252" s="13">
        <v>0.03</v>
      </c>
      <c r="Z252" s="13">
        <v>0.12</v>
      </c>
      <c r="AA252" s="13">
        <v>0</v>
      </c>
      <c r="AB252" s="13">
        <v>11.791381727821699</v>
      </c>
      <c r="AC252" s="52">
        <v>3.7373259231997702E-4</v>
      </c>
      <c r="AD252" s="28">
        <v>2.7347921969521799E-4</v>
      </c>
      <c r="AE252" s="28">
        <v>3.40314801445057E-4</v>
      </c>
      <c r="AF252" s="28">
        <v>6.67954686924251E-4</v>
      </c>
      <c r="AG252" s="13">
        <v>4.1036405423678897</v>
      </c>
      <c r="AH252" s="13">
        <v>0</v>
      </c>
      <c r="AI252" s="13">
        <v>4.1036405423678897</v>
      </c>
      <c r="AJ252" s="13">
        <v>0</v>
      </c>
      <c r="AK252" s="13">
        <v>0.100193203038638</v>
      </c>
      <c r="AL252" s="13">
        <v>2.46131297725696E-2</v>
      </c>
      <c r="AM252" s="13">
        <v>0.26994838344484601</v>
      </c>
      <c r="AN252" s="13">
        <v>11.212534783357301</v>
      </c>
      <c r="AO252" s="13">
        <v>6.8389458575445499</v>
      </c>
      <c r="AP252" s="13">
        <v>0.122172</v>
      </c>
      <c r="AQ252" s="12">
        <v>1.5834000000000001E-2</v>
      </c>
      <c r="AR252" s="28">
        <v>2.7347921969521799E-4</v>
      </c>
      <c r="AS252" s="28">
        <v>3.0689701057013698E-4</v>
      </c>
      <c r="AT252" s="28">
        <v>6.67954686924251E-4</v>
      </c>
      <c r="AU252" s="13">
        <v>4.1977710331752203</v>
      </c>
      <c r="AV252" s="13">
        <v>0</v>
      </c>
      <c r="AW252" s="13">
        <v>4.1977710331752203</v>
      </c>
      <c r="AX252" s="13">
        <v>0</v>
      </c>
      <c r="AY252" s="13">
        <v>0.16698867173106299</v>
      </c>
      <c r="AZ252" s="13">
        <v>2.46131297725696E-2</v>
      </c>
      <c r="BA252" s="11">
        <v>10.3097367222553</v>
      </c>
      <c r="BB252" s="11">
        <v>6.1119656890801002</v>
      </c>
      <c r="BC252" s="54">
        <v>2.7347921969521799E-4</v>
      </c>
      <c r="BD252" s="55">
        <v>2.7347921969521799E-4</v>
      </c>
      <c r="BE252" s="55">
        <v>6.67954686924251E-4</v>
      </c>
      <c r="BF252" s="11">
        <v>4.2824546637708796</v>
      </c>
      <c r="BG252" s="11">
        <v>0</v>
      </c>
      <c r="BH252" s="11">
        <v>4.2824546637708796</v>
      </c>
      <c r="BI252" s="11">
        <v>0</v>
      </c>
      <c r="BJ252" s="11">
        <v>0.33397734346212499</v>
      </c>
      <c r="BK252" s="11">
        <v>9.4500672560799206</v>
      </c>
      <c r="BL252" s="15">
        <v>5.1676125923090304</v>
      </c>
    </row>
    <row r="253" spans="1:64" x14ac:dyDescent="0.35">
      <c r="A253" s="11" t="s">
        <v>486</v>
      </c>
      <c r="B253" t="s">
        <v>1143</v>
      </c>
      <c r="C253" t="s">
        <v>898</v>
      </c>
      <c r="D253" s="12" t="s">
        <v>707</v>
      </c>
      <c r="E253" s="13">
        <v>125.031618462106</v>
      </c>
      <c r="F253" s="13">
        <v>26.412757927879198</v>
      </c>
      <c r="G253" s="13">
        <v>0</v>
      </c>
      <c r="H253" s="13">
        <v>2.7141999999999999E-2</v>
      </c>
      <c r="I253" s="13">
        <v>2.0350197817643898</v>
      </c>
      <c r="J253" s="13">
        <v>7.1924290220820098E-4</v>
      </c>
      <c r="K253" s="13">
        <v>1.16403785488959E-3</v>
      </c>
      <c r="L253" s="13">
        <v>0</v>
      </c>
      <c r="M253" s="13">
        <v>1.38131001</v>
      </c>
      <c r="N253" s="13">
        <v>7.3996000000000006E-2</v>
      </c>
      <c r="O253" s="13">
        <v>17.378954204051102</v>
      </c>
      <c r="P253" s="13">
        <v>1.2941199999999999E-3</v>
      </c>
      <c r="Q253" s="13">
        <v>2.8275000000000002E-2</v>
      </c>
      <c r="R253" s="13">
        <v>5.7647975037300201</v>
      </c>
      <c r="S253" s="13">
        <v>4.7851739999999996</v>
      </c>
      <c r="T253" s="13">
        <v>7.6054999999999998E-2</v>
      </c>
      <c r="U253" s="13">
        <v>34.759251077820203</v>
      </c>
      <c r="V253" s="13">
        <v>0</v>
      </c>
      <c r="W253" s="13">
        <v>0.15800900000000001</v>
      </c>
      <c r="X253" s="13">
        <v>0.52256000000000002</v>
      </c>
      <c r="Y253" s="13">
        <v>4.7544000000000003E-2</v>
      </c>
      <c r="Z253" s="13">
        <v>0.127443</v>
      </c>
      <c r="AA253" s="13">
        <v>0</v>
      </c>
      <c r="AB253" s="13">
        <v>218.61308436810799</v>
      </c>
      <c r="AC253" s="52">
        <v>6.9290297457829898E-3</v>
      </c>
      <c r="AD253" s="28">
        <v>7.2034104168135103E-3</v>
      </c>
      <c r="AE253" s="28">
        <v>7.0204899694598297E-3</v>
      </c>
      <c r="AF253" s="28">
        <v>5.2402413657970798E-3</v>
      </c>
      <c r="AG253" s="13">
        <v>108.089408265443</v>
      </c>
      <c r="AH253" s="13">
        <v>0</v>
      </c>
      <c r="AI253" s="13">
        <v>108.089408265443</v>
      </c>
      <c r="AJ253" s="13">
        <v>0</v>
      </c>
      <c r="AK253" s="13">
        <v>0.78603620486956205</v>
      </c>
      <c r="AL253" s="13">
        <v>0.648306937513216</v>
      </c>
      <c r="AM253" s="13">
        <v>17.378954204051102</v>
      </c>
      <c r="AN253" s="13">
        <v>227.56010317434999</v>
      </c>
      <c r="AO253" s="13">
        <v>102.091740704857</v>
      </c>
      <c r="AP253" s="13">
        <v>0.19847699999999999</v>
      </c>
      <c r="AQ253" s="12">
        <v>4.1085000000000003E-2</v>
      </c>
      <c r="AR253" s="28">
        <v>7.2034104168135103E-3</v>
      </c>
      <c r="AS253" s="28">
        <v>7.1119501931366704E-3</v>
      </c>
      <c r="AT253" s="28">
        <v>5.2402413657970798E-3</v>
      </c>
      <c r="AU253" s="13">
        <v>110.56879429988101</v>
      </c>
      <c r="AV253" s="13">
        <v>0</v>
      </c>
      <c r="AW253" s="13">
        <v>110.56879429988101</v>
      </c>
      <c r="AX253" s="13">
        <v>0</v>
      </c>
      <c r="AY253" s="13">
        <v>1.31006034144927</v>
      </c>
      <c r="AZ253" s="13">
        <v>0.648306937513216</v>
      </c>
      <c r="BA253" s="11">
        <v>233.47479858964499</v>
      </c>
      <c r="BB253" s="11">
        <v>122.90600428976499</v>
      </c>
      <c r="BC253" s="54">
        <v>7.2034104168135103E-3</v>
      </c>
      <c r="BD253" s="55">
        <v>7.2034104168135103E-3</v>
      </c>
      <c r="BE253" s="55">
        <v>5.2402413657970798E-3</v>
      </c>
      <c r="BF253" s="11">
        <v>112.799351149671</v>
      </c>
      <c r="BG253" s="11">
        <v>0</v>
      </c>
      <c r="BH253" s="11">
        <v>112.799351149671</v>
      </c>
      <c r="BI253" s="11">
        <v>0</v>
      </c>
      <c r="BJ253" s="11">
        <v>2.6201206828985399</v>
      </c>
      <c r="BK253" s="11">
        <v>239.341354859864</v>
      </c>
      <c r="BL253" s="15">
        <v>126.542003710193</v>
      </c>
    </row>
    <row r="254" spans="1:64" x14ac:dyDescent="0.35">
      <c r="A254" s="11" t="s">
        <v>487</v>
      </c>
      <c r="B254" t="s">
        <v>1144</v>
      </c>
      <c r="C254" t="s">
        <v>898</v>
      </c>
      <c r="D254" s="12" t="s">
        <v>708</v>
      </c>
      <c r="E254" s="13">
        <v>164.055175132572</v>
      </c>
      <c r="F254" s="13">
        <v>43.069286921676998</v>
      </c>
      <c r="G254" s="13">
        <v>0</v>
      </c>
      <c r="H254" s="13">
        <v>2.7141999999999999E-2</v>
      </c>
      <c r="I254" s="13">
        <v>3.5293216271254901</v>
      </c>
      <c r="J254" s="13">
        <v>7.1924290220820098E-4</v>
      </c>
      <c r="K254" s="13">
        <v>1.16403785488959E-3</v>
      </c>
      <c r="L254" s="13">
        <v>0</v>
      </c>
      <c r="M254" s="13">
        <v>1.18926033</v>
      </c>
      <c r="N254" s="13">
        <v>8.7807999999999997E-2</v>
      </c>
      <c r="O254" s="13">
        <v>28.400709550535201</v>
      </c>
      <c r="P254" s="13">
        <v>1.1875500000000001E-3</v>
      </c>
      <c r="Q254" s="13">
        <v>3.9653000000000001E-2</v>
      </c>
      <c r="R254" s="13">
        <v>8.0846848687060202</v>
      </c>
      <c r="S254" s="13">
        <v>0.37858000000000003</v>
      </c>
      <c r="T254" s="13">
        <v>8.6121000000000003E-2</v>
      </c>
      <c r="U254" s="13">
        <v>55.391478325336202</v>
      </c>
      <c r="V254" s="13">
        <v>0</v>
      </c>
      <c r="W254" s="13">
        <v>0.19828599999999999</v>
      </c>
      <c r="X254" s="13">
        <v>0.61042399999999997</v>
      </c>
      <c r="Y254" s="13">
        <v>4.9397999999999997E-2</v>
      </c>
      <c r="Z254" s="13">
        <v>0.12</v>
      </c>
      <c r="AA254" s="13">
        <v>0</v>
      </c>
      <c r="AB254" s="13">
        <v>305.32039958670902</v>
      </c>
      <c r="AC254" s="52">
        <v>9.6772530191668506E-3</v>
      </c>
      <c r="AD254" s="28">
        <v>9.7642323598804096E-3</v>
      </c>
      <c r="AE254" s="28">
        <v>9.7062461327380393E-3</v>
      </c>
      <c r="AF254" s="28">
        <v>5.8942551650592104E-3</v>
      </c>
      <c r="AG254" s="13">
        <v>146.51533605281199</v>
      </c>
      <c r="AH254" s="13">
        <v>0</v>
      </c>
      <c r="AI254" s="13">
        <v>146.51533605281199</v>
      </c>
      <c r="AJ254" s="13">
        <v>0</v>
      </c>
      <c r="AK254" s="13">
        <v>0.88413827475888196</v>
      </c>
      <c r="AL254" s="13">
        <v>0.87878091238923695</v>
      </c>
      <c r="AM254" s="13">
        <v>28.400709550535201</v>
      </c>
      <c r="AN254" s="13">
        <v>314.08879636161402</v>
      </c>
      <c r="AO254" s="13">
        <v>139.17275075826601</v>
      </c>
      <c r="AP254" s="13">
        <v>0</v>
      </c>
      <c r="AQ254" s="12">
        <v>2.4735E-2</v>
      </c>
      <c r="AR254" s="28">
        <v>9.7642323598804096E-3</v>
      </c>
      <c r="AS254" s="28">
        <v>9.7352392463092192E-3</v>
      </c>
      <c r="AT254" s="28">
        <v>5.8942551650592104E-3</v>
      </c>
      <c r="AU254" s="13">
        <v>149.87614710608599</v>
      </c>
      <c r="AV254" s="13">
        <v>0</v>
      </c>
      <c r="AW254" s="13">
        <v>149.87614710608599</v>
      </c>
      <c r="AX254" s="13">
        <v>0</v>
      </c>
      <c r="AY254" s="13">
        <v>1.4735637912648001</v>
      </c>
      <c r="AZ254" s="13">
        <v>0.87878091238923695</v>
      </c>
      <c r="BA254" s="11">
        <v>318.96192545379898</v>
      </c>
      <c r="BB254" s="11">
        <v>169.08577834771299</v>
      </c>
      <c r="BC254" s="54">
        <v>9.7642323598804096E-3</v>
      </c>
      <c r="BD254" s="55">
        <v>9.7642323598804096E-3</v>
      </c>
      <c r="BE254" s="55">
        <v>5.8942551650592104E-3</v>
      </c>
      <c r="BF254" s="11">
        <v>152.899669870031</v>
      </c>
      <c r="BG254" s="11">
        <v>0</v>
      </c>
      <c r="BH254" s="11">
        <v>152.899669870031</v>
      </c>
      <c r="BI254" s="11">
        <v>0</v>
      </c>
      <c r="BJ254" s="11">
        <v>2.9471275825296099</v>
      </c>
      <c r="BK254" s="11">
        <v>323.523082404653</v>
      </c>
      <c r="BL254" s="15">
        <v>170.62341253462199</v>
      </c>
    </row>
    <row r="255" spans="1:64" x14ac:dyDescent="0.35">
      <c r="A255" s="11" t="s">
        <v>488</v>
      </c>
      <c r="B255" t="s">
        <v>1145</v>
      </c>
      <c r="C255" t="s">
        <v>898</v>
      </c>
      <c r="D255" s="12" t="s">
        <v>709</v>
      </c>
      <c r="E255" s="13">
        <v>91.649098940839593</v>
      </c>
      <c r="F255" s="13">
        <v>15.422171101839201</v>
      </c>
      <c r="G255" s="13">
        <v>0</v>
      </c>
      <c r="H255" s="13">
        <v>2.7141999999999999E-2</v>
      </c>
      <c r="I255" s="13">
        <v>2.33914937888304</v>
      </c>
      <c r="J255" s="13">
        <v>7.1924290220820098E-4</v>
      </c>
      <c r="K255" s="13">
        <v>1.16403785488959E-3</v>
      </c>
      <c r="L255" s="13">
        <v>0</v>
      </c>
      <c r="M255" s="13">
        <v>0.631023</v>
      </c>
      <c r="N255" s="13">
        <v>5.525E-2</v>
      </c>
      <c r="O255" s="13">
        <v>19.400481950636301</v>
      </c>
      <c r="P255" s="13">
        <v>1.21002E-3</v>
      </c>
      <c r="Q255" s="13">
        <v>3.2721E-2</v>
      </c>
      <c r="R255" s="13">
        <v>6.6713728456718302</v>
      </c>
      <c r="S255" s="13">
        <v>1.4360619999999999</v>
      </c>
      <c r="T255" s="13">
        <v>5.1449000000000002E-2</v>
      </c>
      <c r="U255" s="13">
        <v>41.439588830581698</v>
      </c>
      <c r="V255" s="13">
        <v>0</v>
      </c>
      <c r="W255" s="13">
        <v>0.14871500000000001</v>
      </c>
      <c r="X255" s="13">
        <v>0.44394400000000001</v>
      </c>
      <c r="Y255" s="13">
        <v>5.2678999999999997E-2</v>
      </c>
      <c r="Z255" s="13">
        <v>0.13095699999999999</v>
      </c>
      <c r="AA255" s="13">
        <v>0</v>
      </c>
      <c r="AB255" s="13">
        <v>179.93489834920899</v>
      </c>
      <c r="AC255" s="52">
        <v>5.7031090639878901E-3</v>
      </c>
      <c r="AD255" s="28">
        <v>5.2016288303619101E-3</v>
      </c>
      <c r="AE255" s="28">
        <v>5.5359489861125603E-3</v>
      </c>
      <c r="AF255" s="28">
        <v>5.7361427641496798E-3</v>
      </c>
      <c r="AG255" s="13">
        <v>78.052054479355505</v>
      </c>
      <c r="AH255" s="13">
        <v>0</v>
      </c>
      <c r="AI255" s="13">
        <v>78.052054479355505</v>
      </c>
      <c r="AJ255" s="13">
        <v>0</v>
      </c>
      <c r="AK255" s="13">
        <v>0.86042141462245203</v>
      </c>
      <c r="AL255" s="13">
        <v>0.46814659473257197</v>
      </c>
      <c r="AM255" s="13">
        <v>19.400481950636301</v>
      </c>
      <c r="AN255" s="13">
        <v>179.568364097249</v>
      </c>
      <c r="AO255" s="13">
        <v>82.115827667256994</v>
      </c>
      <c r="AP255" s="13">
        <v>0</v>
      </c>
      <c r="AQ255" s="12">
        <v>0.119113</v>
      </c>
      <c r="AR255" s="28">
        <v>5.2016288303619101E-3</v>
      </c>
      <c r="AS255" s="28">
        <v>5.3687889082372304E-3</v>
      </c>
      <c r="AT255" s="28">
        <v>5.7361427641496798E-3</v>
      </c>
      <c r="AU255" s="13">
        <v>79.842435025801507</v>
      </c>
      <c r="AV255" s="13">
        <v>0</v>
      </c>
      <c r="AW255" s="13">
        <v>79.842435025801507</v>
      </c>
      <c r="AX255" s="13">
        <v>0</v>
      </c>
      <c r="AY255" s="13">
        <v>1.4340356910374199</v>
      </c>
      <c r="AZ255" s="13">
        <v>0.46814659473257197</v>
      </c>
      <c r="BA255" s="11">
        <v>176.61147898605699</v>
      </c>
      <c r="BB255" s="11">
        <v>96.7690439602559</v>
      </c>
      <c r="BC255" s="54">
        <v>5.2016288303619101E-3</v>
      </c>
      <c r="BD255" s="55">
        <v>5.2016288303619101E-3</v>
      </c>
      <c r="BE255" s="55">
        <v>5.7361427641496798E-3</v>
      </c>
      <c r="BF255" s="11">
        <v>81.453134423207501</v>
      </c>
      <c r="BG255" s="11">
        <v>0</v>
      </c>
      <c r="BH255" s="11">
        <v>81.453134423207501</v>
      </c>
      <c r="BI255" s="11">
        <v>0</v>
      </c>
      <c r="BJ255" s="11">
        <v>2.8680713820748398</v>
      </c>
      <c r="BK255" s="11">
        <v>173.75211552868001</v>
      </c>
      <c r="BL255" s="15">
        <v>92.298981105472507</v>
      </c>
    </row>
    <row r="256" spans="1:64" x14ac:dyDescent="0.35">
      <c r="A256" s="11" t="s">
        <v>489</v>
      </c>
      <c r="B256" t="s">
        <v>1146</v>
      </c>
      <c r="C256" t="s">
        <v>886</v>
      </c>
      <c r="D256" s="12" t="s">
        <v>490</v>
      </c>
      <c r="E256" s="13">
        <v>4.9621158640030503</v>
      </c>
      <c r="F256" s="13">
        <v>0.21987129407154599</v>
      </c>
      <c r="G256" s="13">
        <v>0</v>
      </c>
      <c r="H256" s="13">
        <v>2.7141999999999999E-2</v>
      </c>
      <c r="I256" s="13">
        <v>0.17052539265254099</v>
      </c>
      <c r="J256" s="13">
        <v>7.1924290220820098E-4</v>
      </c>
      <c r="K256" s="13">
        <v>1.16403785488959E-3</v>
      </c>
      <c r="L256" s="13">
        <v>1.04666508156862</v>
      </c>
      <c r="M256" s="13">
        <v>0.49041395999999998</v>
      </c>
      <c r="N256" s="13">
        <v>0</v>
      </c>
      <c r="O256" s="13">
        <v>0</v>
      </c>
      <c r="P256" s="13">
        <v>8.4141000000000001E-4</v>
      </c>
      <c r="Q256" s="13">
        <v>0</v>
      </c>
      <c r="R256" s="13">
        <v>0</v>
      </c>
      <c r="S256" s="13">
        <v>1.9526999999999999E-2</v>
      </c>
      <c r="T256" s="13">
        <v>0</v>
      </c>
      <c r="U256" s="13">
        <v>0</v>
      </c>
      <c r="V256" s="13">
        <v>0</v>
      </c>
      <c r="W256" s="13">
        <v>0</v>
      </c>
      <c r="X256" s="13">
        <v>0</v>
      </c>
      <c r="Y256" s="13">
        <v>0</v>
      </c>
      <c r="Z256" s="13">
        <v>0</v>
      </c>
      <c r="AA256" s="13">
        <v>0</v>
      </c>
      <c r="AB256" s="13">
        <v>6.9389852830528502</v>
      </c>
      <c r="AC256" s="52">
        <v>2.19933932915306E-4</v>
      </c>
      <c r="AD256" s="28">
        <v>1.6161839951842901E-4</v>
      </c>
      <c r="AE256" s="28">
        <v>2.00495421783014E-4</v>
      </c>
      <c r="AF256" s="28">
        <v>0</v>
      </c>
      <c r="AG256" s="13">
        <v>2.4251342291950899</v>
      </c>
      <c r="AH256" s="13">
        <v>0</v>
      </c>
      <c r="AI256" s="13">
        <v>2.4251342291950899</v>
      </c>
      <c r="AJ256" s="13">
        <v>0</v>
      </c>
      <c r="AK256" s="13">
        <v>0</v>
      </c>
      <c r="AL256" s="13">
        <v>1.4545655956658601E-2</v>
      </c>
      <c r="AM256" s="13">
        <v>0</v>
      </c>
      <c r="AN256" s="13">
        <v>6.4655410631711403</v>
      </c>
      <c r="AO256" s="13">
        <v>4.0404068339760499</v>
      </c>
      <c r="AP256" s="13">
        <v>0</v>
      </c>
      <c r="AQ256" s="12">
        <v>0</v>
      </c>
      <c r="AR256" s="28">
        <v>1.6161839951842901E-4</v>
      </c>
      <c r="AS256" s="28">
        <v>1.8105691065072101E-4</v>
      </c>
      <c r="AT256" s="28">
        <v>0</v>
      </c>
      <c r="AU256" s="13">
        <v>2.4807626578819901</v>
      </c>
      <c r="AV256" s="13">
        <v>0</v>
      </c>
      <c r="AW256" s="13">
        <v>2.4807626578819901</v>
      </c>
      <c r="AX256" s="13">
        <v>0</v>
      </c>
      <c r="AY256" s="13">
        <v>0</v>
      </c>
      <c r="AZ256" s="13">
        <v>1.4545655956658601E-2</v>
      </c>
      <c r="BA256" s="11">
        <v>5.9024208976552401</v>
      </c>
      <c r="BB256" s="11">
        <v>3.42165823977325</v>
      </c>
      <c r="BC256" s="54">
        <v>1.6161839951842901E-4</v>
      </c>
      <c r="BD256" s="55">
        <v>1.6161839951842901E-4</v>
      </c>
      <c r="BE256" s="55">
        <v>0</v>
      </c>
      <c r="BF256" s="11">
        <v>2.5308082622885499</v>
      </c>
      <c r="BG256" s="11">
        <v>0</v>
      </c>
      <c r="BH256" s="11">
        <v>2.5308082622885499</v>
      </c>
      <c r="BI256" s="11">
        <v>0</v>
      </c>
      <c r="BJ256" s="11">
        <v>0</v>
      </c>
      <c r="BK256" s="11">
        <v>5.3057908908638698</v>
      </c>
      <c r="BL256" s="15">
        <v>2.7749826285753101</v>
      </c>
    </row>
    <row r="257" spans="1:64" x14ac:dyDescent="0.35">
      <c r="A257" s="11" t="s">
        <v>491</v>
      </c>
      <c r="B257" t="s">
        <v>1147</v>
      </c>
      <c r="C257" t="s">
        <v>898</v>
      </c>
      <c r="D257" s="12" t="s">
        <v>774</v>
      </c>
      <c r="E257" s="13">
        <v>199.156048334698</v>
      </c>
      <c r="F257" s="13">
        <v>47.556056772169903</v>
      </c>
      <c r="G257" s="13">
        <v>0</v>
      </c>
      <c r="H257" s="13">
        <v>4.4177000000000001E-2</v>
      </c>
      <c r="I257" s="13">
        <v>5.5290302626065202</v>
      </c>
      <c r="J257" s="13">
        <v>7.1924290220820098E-4</v>
      </c>
      <c r="K257" s="13">
        <v>1.16403785488959E-3</v>
      </c>
      <c r="L257" s="13">
        <v>0</v>
      </c>
      <c r="M257" s="13">
        <v>1.83920076</v>
      </c>
      <c r="N257" s="13">
        <v>0.10458099999999999</v>
      </c>
      <c r="O257" s="13">
        <v>36.1337765233949</v>
      </c>
      <c r="P257" s="13">
        <v>1.25665E-3</v>
      </c>
      <c r="Q257" s="13">
        <v>5.8049999999999997E-2</v>
      </c>
      <c r="R257" s="13">
        <v>11.8355277198274</v>
      </c>
      <c r="S257" s="13">
        <v>2.2730510000000002</v>
      </c>
      <c r="T257" s="13">
        <v>9.8796999999999996E-2</v>
      </c>
      <c r="U257" s="13">
        <v>73.902636957480297</v>
      </c>
      <c r="V257" s="13">
        <v>0</v>
      </c>
      <c r="W257" s="13">
        <v>0.31911699999999998</v>
      </c>
      <c r="X257" s="13">
        <v>0.79077600000000003</v>
      </c>
      <c r="Y257" s="13">
        <v>6.2877000000000002E-2</v>
      </c>
      <c r="Z257" s="13">
        <v>0.161604</v>
      </c>
      <c r="AA257" s="13">
        <v>0</v>
      </c>
      <c r="AB257" s="13">
        <v>379.86844726093398</v>
      </c>
      <c r="AC257" s="52">
        <v>1.2040083411125399E-2</v>
      </c>
      <c r="AD257" s="28">
        <v>1.41194585936188E-2</v>
      </c>
      <c r="AE257" s="28">
        <v>1.2733208471956499E-2</v>
      </c>
      <c r="AF257" s="28">
        <v>1.00099162445838E-2</v>
      </c>
      <c r="AG257" s="13">
        <v>211.86685696131499</v>
      </c>
      <c r="AH257" s="13">
        <v>0</v>
      </c>
      <c r="AI257" s="13">
        <v>211.86685696131499</v>
      </c>
      <c r="AJ257" s="13">
        <v>0</v>
      </c>
      <c r="AK257" s="13">
        <v>1.5014874366875699</v>
      </c>
      <c r="AL257" s="13">
        <v>1.2707512734256901</v>
      </c>
      <c r="AM257" s="13">
        <v>36.1337765233949</v>
      </c>
      <c r="AN257" s="13">
        <v>412.524037697469</v>
      </c>
      <c r="AO257" s="13">
        <v>164.52340421275801</v>
      </c>
      <c r="AP257" s="13">
        <v>0</v>
      </c>
      <c r="AQ257" s="12">
        <v>5.731E-2</v>
      </c>
      <c r="AR257" s="28">
        <v>1.41194585936188E-2</v>
      </c>
      <c r="AS257" s="28">
        <v>1.34263335327877E-2</v>
      </c>
      <c r="AT257" s="28">
        <v>1.00099162445838E-2</v>
      </c>
      <c r="AU257" s="13">
        <v>216.72672005743101</v>
      </c>
      <c r="AV257" s="13">
        <v>0</v>
      </c>
      <c r="AW257" s="13">
        <v>216.72672005743101</v>
      </c>
      <c r="AX257" s="13">
        <v>0</v>
      </c>
      <c r="AY257" s="13">
        <v>2.5024790611459502</v>
      </c>
      <c r="AZ257" s="13">
        <v>1.2707512734256901</v>
      </c>
      <c r="BA257" s="11">
        <v>440.44782553164998</v>
      </c>
      <c r="BB257" s="11">
        <v>223.72110547422</v>
      </c>
      <c r="BC257" s="54">
        <v>1.41194585936188E-2</v>
      </c>
      <c r="BD257" s="55">
        <v>1.41194585936188E-2</v>
      </c>
      <c r="BE257" s="55">
        <v>1.00099162445838E-2</v>
      </c>
      <c r="BF257" s="11">
        <v>221.09885120906</v>
      </c>
      <c r="BG257" s="11">
        <v>0</v>
      </c>
      <c r="BH257" s="11">
        <v>221.09885120906</v>
      </c>
      <c r="BI257" s="11">
        <v>0</v>
      </c>
      <c r="BJ257" s="11">
        <v>5.0049581222919004</v>
      </c>
      <c r="BK257" s="11">
        <v>468.59176113283098</v>
      </c>
      <c r="BL257" s="15">
        <v>247.49290992377101</v>
      </c>
    </row>
    <row r="258" spans="1:64" x14ac:dyDescent="0.35">
      <c r="A258" s="11" t="s">
        <v>492</v>
      </c>
      <c r="B258" t="s">
        <v>1148</v>
      </c>
      <c r="C258" t="s">
        <v>903</v>
      </c>
      <c r="D258" s="12" t="s">
        <v>493</v>
      </c>
      <c r="E258" s="13">
        <v>79.279494559240405</v>
      </c>
      <c r="F258" s="13">
        <v>8.6675793264672407</v>
      </c>
      <c r="G258" s="13">
        <v>0</v>
      </c>
      <c r="H258" s="13">
        <v>4.4177000000000001E-2</v>
      </c>
      <c r="I258" s="13">
        <v>2.5039005758013699</v>
      </c>
      <c r="J258" s="13">
        <v>7.1924290220820098E-4</v>
      </c>
      <c r="K258" s="13">
        <v>1.16403785488959E-3</v>
      </c>
      <c r="L258" s="13">
        <v>0</v>
      </c>
      <c r="M258" s="13">
        <v>0.79156691999999995</v>
      </c>
      <c r="N258" s="13">
        <v>5.5907999999999999E-2</v>
      </c>
      <c r="O258" s="13">
        <v>14.635454341849901</v>
      </c>
      <c r="P258" s="13">
        <v>1.1875500000000001E-3</v>
      </c>
      <c r="Q258" s="13">
        <v>2.9909000000000002E-2</v>
      </c>
      <c r="R258" s="13">
        <v>6.0979773551968899</v>
      </c>
      <c r="S258" s="13">
        <v>2.0344519999999999</v>
      </c>
      <c r="T258" s="13">
        <v>4.8093999999999998E-2</v>
      </c>
      <c r="U258" s="13">
        <v>32.675158469307902</v>
      </c>
      <c r="V258" s="13">
        <v>0</v>
      </c>
      <c r="W258" s="13">
        <v>9.2947000000000002E-2</v>
      </c>
      <c r="X258" s="13">
        <v>0.485564</v>
      </c>
      <c r="Y258" s="13">
        <v>5.5603E-2</v>
      </c>
      <c r="Z258" s="13">
        <v>0.137434</v>
      </c>
      <c r="AA258" s="13">
        <v>0</v>
      </c>
      <c r="AB258" s="13">
        <v>147.63829037862101</v>
      </c>
      <c r="AC258" s="52">
        <v>4.6794550683318904E-3</v>
      </c>
      <c r="AD258" s="28">
        <v>3.8985735324017002E-3</v>
      </c>
      <c r="AE258" s="28">
        <v>4.4191612230218297E-3</v>
      </c>
      <c r="AF258" s="28">
        <v>6.1770246666964304E-3</v>
      </c>
      <c r="AG258" s="13">
        <v>58.499305441910899</v>
      </c>
      <c r="AH258" s="13">
        <v>0</v>
      </c>
      <c r="AI258" s="13">
        <v>58.499305441910899</v>
      </c>
      <c r="AJ258" s="13">
        <v>0</v>
      </c>
      <c r="AK258" s="13">
        <v>0.92655370000446502</v>
      </c>
      <c r="AL258" s="13">
        <v>0.35087161791615301</v>
      </c>
      <c r="AM258" s="13">
        <v>14.635454341849901</v>
      </c>
      <c r="AN258" s="13">
        <v>143.63603959339</v>
      </c>
      <c r="AO258" s="13">
        <v>70.501279809628798</v>
      </c>
      <c r="AP258" s="13">
        <v>5.6292000000000002E-2</v>
      </c>
      <c r="AQ258" s="12">
        <v>0.114593</v>
      </c>
      <c r="AR258" s="28">
        <v>3.8985735324017002E-3</v>
      </c>
      <c r="AS258" s="28">
        <v>4.1588673777117604E-3</v>
      </c>
      <c r="AT258" s="28">
        <v>6.1770246666964304E-3</v>
      </c>
      <c r="AU258" s="13">
        <v>59.841179389271304</v>
      </c>
      <c r="AV258" s="13">
        <v>0</v>
      </c>
      <c r="AW258" s="13">
        <v>59.841179389271304</v>
      </c>
      <c r="AX258" s="13">
        <v>0</v>
      </c>
      <c r="AY258" s="13">
        <v>1.5442561666741099</v>
      </c>
      <c r="AZ258" s="13">
        <v>0.35087161791615301</v>
      </c>
      <c r="BA258" s="11">
        <v>137.31018644651101</v>
      </c>
      <c r="BB258" s="11">
        <v>77.469007057239494</v>
      </c>
      <c r="BC258" s="54">
        <v>3.8985735324017002E-3</v>
      </c>
      <c r="BD258" s="55">
        <v>3.8985735324017002E-3</v>
      </c>
      <c r="BE258" s="55">
        <v>6.1770246666964304E-3</v>
      </c>
      <c r="BF258" s="11">
        <v>61.0483839484911</v>
      </c>
      <c r="BG258" s="11">
        <v>0</v>
      </c>
      <c r="BH258" s="11">
        <v>61.0483839484911</v>
      </c>
      <c r="BI258" s="11">
        <v>0</v>
      </c>
      <c r="BJ258" s="11">
        <v>3.0885123333482198</v>
      </c>
      <c r="BK258" s="11">
        <v>131.246161199434</v>
      </c>
      <c r="BL258" s="15">
        <v>70.197777250942906</v>
      </c>
    </row>
    <row r="259" spans="1:64" x14ac:dyDescent="0.35">
      <c r="A259" s="11" t="s">
        <v>494</v>
      </c>
      <c r="B259" t="s">
        <v>1149</v>
      </c>
      <c r="C259" t="s">
        <v>892</v>
      </c>
      <c r="D259" s="12" t="s">
        <v>495</v>
      </c>
      <c r="E259" s="13">
        <v>5.5513688462877004</v>
      </c>
      <c r="F259" s="13">
        <v>2.7541862539122799</v>
      </c>
      <c r="G259" s="13">
        <v>0</v>
      </c>
      <c r="H259" s="13">
        <v>0</v>
      </c>
      <c r="I259" s="13">
        <v>0.188660319178999</v>
      </c>
      <c r="J259" s="13">
        <v>0</v>
      </c>
      <c r="K259" s="13">
        <v>0</v>
      </c>
      <c r="L259" s="13">
        <v>0</v>
      </c>
      <c r="M259" s="13">
        <v>0</v>
      </c>
      <c r="N259" s="13">
        <v>0</v>
      </c>
      <c r="O259" s="13">
        <v>0</v>
      </c>
      <c r="P259" s="13">
        <v>6.4811999999999997E-4</v>
      </c>
      <c r="Q259" s="13">
        <v>0</v>
      </c>
      <c r="R259" s="13">
        <v>0</v>
      </c>
      <c r="S259" s="13">
        <v>0</v>
      </c>
      <c r="T259" s="13">
        <v>0</v>
      </c>
      <c r="U259" s="13">
        <v>0</v>
      </c>
      <c r="V259" s="13">
        <v>0</v>
      </c>
      <c r="W259" s="13">
        <v>0</v>
      </c>
      <c r="X259" s="13">
        <v>0</v>
      </c>
      <c r="Y259" s="13">
        <v>0</v>
      </c>
      <c r="Z259" s="13">
        <v>0</v>
      </c>
      <c r="AA259" s="13">
        <v>0</v>
      </c>
      <c r="AB259" s="13">
        <v>8.4948635393789793</v>
      </c>
      <c r="AC259" s="52">
        <v>2.69248120810609E-4</v>
      </c>
      <c r="AD259" s="28">
        <v>2.37809690678866E-4</v>
      </c>
      <c r="AE259" s="28">
        <v>2.5876864410002802E-4</v>
      </c>
      <c r="AF259" s="28">
        <v>0</v>
      </c>
      <c r="AG259" s="13">
        <v>3.5684081924957498</v>
      </c>
      <c r="AH259" s="13">
        <v>0</v>
      </c>
      <c r="AI259" s="13">
        <v>3.5684081924957498</v>
      </c>
      <c r="AJ259" s="13">
        <v>0</v>
      </c>
      <c r="AK259" s="13">
        <v>0</v>
      </c>
      <c r="AL259" s="13">
        <v>2.1402872161097899E-2</v>
      </c>
      <c r="AM259" s="13">
        <v>0</v>
      </c>
      <c r="AN259" s="13">
        <v>8.3473552543906404</v>
      </c>
      <c r="AO259" s="13">
        <v>4.7789470618948897</v>
      </c>
      <c r="AP259" s="13">
        <v>0</v>
      </c>
      <c r="AQ259" s="12">
        <v>0</v>
      </c>
      <c r="AR259" s="28">
        <v>2.37809690678866E-4</v>
      </c>
      <c r="AS259" s="28">
        <v>2.4828916738944698E-4</v>
      </c>
      <c r="AT259" s="28">
        <v>0</v>
      </c>
      <c r="AU259" s="13">
        <v>3.6502613692281098</v>
      </c>
      <c r="AV259" s="13">
        <v>0</v>
      </c>
      <c r="AW259" s="13">
        <v>3.6502613692281098</v>
      </c>
      <c r="AX259" s="13">
        <v>0</v>
      </c>
      <c r="AY259" s="13">
        <v>0</v>
      </c>
      <c r="AZ259" s="13">
        <v>2.1402872161097899E-2</v>
      </c>
      <c r="BA259" s="11">
        <v>8.0956356435046697</v>
      </c>
      <c r="BB259" s="11">
        <v>4.4453742742765501</v>
      </c>
      <c r="BC259" s="54">
        <v>2.37809690678866E-4</v>
      </c>
      <c r="BD259" s="55">
        <v>2.37809690678866E-4</v>
      </c>
      <c r="BE259" s="55">
        <v>0</v>
      </c>
      <c r="BF259" s="11">
        <v>3.7238998270969201</v>
      </c>
      <c r="BG259" s="11">
        <v>0</v>
      </c>
      <c r="BH259" s="11">
        <v>3.7238998270969201</v>
      </c>
      <c r="BI259" s="11">
        <v>0</v>
      </c>
      <c r="BJ259" s="11">
        <v>0</v>
      </c>
      <c r="BK259" s="11">
        <v>7.8070844305026199</v>
      </c>
      <c r="BL259" s="15">
        <v>4.0831846034056998</v>
      </c>
    </row>
    <row r="260" spans="1:64" x14ac:dyDescent="0.35">
      <c r="A260" s="11" t="s">
        <v>496</v>
      </c>
      <c r="B260" t="s">
        <v>1150</v>
      </c>
      <c r="C260" t="s">
        <v>903</v>
      </c>
      <c r="D260" s="12" t="s">
        <v>497</v>
      </c>
      <c r="E260" s="13">
        <v>42.357370031687097</v>
      </c>
      <c r="F260" s="13">
        <v>8.0235728828185309</v>
      </c>
      <c r="G260" s="13">
        <v>0</v>
      </c>
      <c r="H260" s="13">
        <v>2.7141999999999999E-2</v>
      </c>
      <c r="I260" s="13">
        <v>1.25540090043387</v>
      </c>
      <c r="J260" s="13">
        <v>7.1924290220820098E-4</v>
      </c>
      <c r="K260" s="13">
        <v>1.16403785488959E-3</v>
      </c>
      <c r="L260" s="13">
        <v>0</v>
      </c>
      <c r="M260" s="13">
        <v>1.2944570099999999</v>
      </c>
      <c r="N260" s="13">
        <v>4.5384000000000001E-2</v>
      </c>
      <c r="O260" s="13">
        <v>4.9215972159597001</v>
      </c>
      <c r="P260" s="13">
        <v>1.25665E-3</v>
      </c>
      <c r="Q260" s="13">
        <v>1.1061E-2</v>
      </c>
      <c r="R260" s="13">
        <v>2.2551066919933498</v>
      </c>
      <c r="S260" s="13">
        <v>1.3729309999999999</v>
      </c>
      <c r="T260" s="13">
        <v>3.7282000000000003E-2</v>
      </c>
      <c r="U260" s="13">
        <v>11.771712444363899</v>
      </c>
      <c r="V260" s="13">
        <v>0</v>
      </c>
      <c r="W260" s="13">
        <v>8.6749999999999994E-2</v>
      </c>
      <c r="X260" s="13">
        <v>0.35145599999999999</v>
      </c>
      <c r="Y260" s="13">
        <v>0.03</v>
      </c>
      <c r="Z260" s="13">
        <v>0.12</v>
      </c>
      <c r="AA260" s="13">
        <v>0</v>
      </c>
      <c r="AB260" s="13">
        <v>73.964363108013501</v>
      </c>
      <c r="AC260" s="52">
        <v>2.3443302745793202E-3</v>
      </c>
      <c r="AD260" s="28">
        <v>3.2730160417055402E-3</v>
      </c>
      <c r="AE260" s="28">
        <v>2.65389219695473E-3</v>
      </c>
      <c r="AF260" s="28">
        <v>2.3045974996600098E-3</v>
      </c>
      <c r="AG260" s="13">
        <v>49.112621205852399</v>
      </c>
      <c r="AH260" s="13">
        <v>0</v>
      </c>
      <c r="AI260" s="13">
        <v>49.112621205852399</v>
      </c>
      <c r="AJ260" s="13">
        <v>0</v>
      </c>
      <c r="AK260" s="13">
        <v>0.34568962494900102</v>
      </c>
      <c r="AL260" s="13">
        <v>0.29457144375349897</v>
      </c>
      <c r="AM260" s="13">
        <v>4.9215972159597001</v>
      </c>
      <c r="AN260" s="13">
        <v>86.033057320215704</v>
      </c>
      <c r="AO260" s="13">
        <v>31.998838898403601</v>
      </c>
      <c r="AP260" s="13">
        <v>0</v>
      </c>
      <c r="AQ260" s="12">
        <v>3.0839999999999999E-3</v>
      </c>
      <c r="AR260" s="28">
        <v>3.2730160417055402E-3</v>
      </c>
      <c r="AS260" s="28">
        <v>2.9634541193301399E-3</v>
      </c>
      <c r="AT260" s="28">
        <v>2.3045974996600098E-3</v>
      </c>
      <c r="AU260" s="13">
        <v>50.239180681813302</v>
      </c>
      <c r="AV260" s="13">
        <v>0</v>
      </c>
      <c r="AW260" s="13">
        <v>50.239180681813302</v>
      </c>
      <c r="AX260" s="13">
        <v>0</v>
      </c>
      <c r="AY260" s="13">
        <v>0.57614937491500195</v>
      </c>
      <c r="AZ260" s="13">
        <v>0.29457144375349897</v>
      </c>
      <c r="BA260" s="11">
        <v>97.243769800416999</v>
      </c>
      <c r="BB260" s="11">
        <v>47.004589118603697</v>
      </c>
      <c r="BC260" s="54">
        <v>3.2730160417055402E-3</v>
      </c>
      <c r="BD260" s="55">
        <v>3.2730160417055402E-3</v>
      </c>
      <c r="BE260" s="55">
        <v>2.3045974996600098E-3</v>
      </c>
      <c r="BF260" s="11">
        <v>51.252679556493298</v>
      </c>
      <c r="BG260" s="11">
        <v>0</v>
      </c>
      <c r="BH260" s="11">
        <v>51.252679556493298</v>
      </c>
      <c r="BI260" s="11">
        <v>0</v>
      </c>
      <c r="BJ260" s="11">
        <v>1.1522987498299999</v>
      </c>
      <c r="BK260" s="11">
        <v>108.605640588526</v>
      </c>
      <c r="BL260" s="15">
        <v>57.352961032032603</v>
      </c>
    </row>
    <row r="261" spans="1:64" x14ac:dyDescent="0.35">
      <c r="A261" s="11" t="s">
        <v>498</v>
      </c>
      <c r="B261" t="s">
        <v>1151</v>
      </c>
      <c r="C261" t="s">
        <v>898</v>
      </c>
      <c r="D261" s="12" t="s">
        <v>710</v>
      </c>
      <c r="E261" s="13">
        <v>67.028908825510896</v>
      </c>
      <c r="F261" s="13">
        <v>3.6427553701692399</v>
      </c>
      <c r="G261" s="13">
        <v>0</v>
      </c>
      <c r="H261" s="13">
        <v>2.7141999999999999E-2</v>
      </c>
      <c r="I261" s="13">
        <v>1.82733901301224</v>
      </c>
      <c r="J261" s="13">
        <v>7.1924290220820098E-4</v>
      </c>
      <c r="K261" s="13">
        <v>1.16403785488959E-3</v>
      </c>
      <c r="L261" s="13">
        <v>0</v>
      </c>
      <c r="M261" s="13">
        <v>0.86114111999999998</v>
      </c>
      <c r="N261" s="13">
        <v>6.9062999999999999E-2</v>
      </c>
      <c r="O261" s="13">
        <v>7.9534131598141604</v>
      </c>
      <c r="P261" s="13">
        <v>1.1875500000000001E-3</v>
      </c>
      <c r="Q261" s="13">
        <v>1.8676000000000002E-2</v>
      </c>
      <c r="R261" s="13">
        <v>3.8078079464449401</v>
      </c>
      <c r="S261" s="13">
        <v>0.40316200000000002</v>
      </c>
      <c r="T261" s="13">
        <v>6.3752000000000003E-2</v>
      </c>
      <c r="U261" s="13">
        <v>19.6110797649327</v>
      </c>
      <c r="V261" s="13">
        <v>0</v>
      </c>
      <c r="W261" s="13">
        <v>0.21377699999999999</v>
      </c>
      <c r="X261" s="13">
        <v>0.55030599999999996</v>
      </c>
      <c r="Y261" s="13">
        <v>4.7473000000000001E-2</v>
      </c>
      <c r="Z261" s="13">
        <v>0.12</v>
      </c>
      <c r="AA261" s="13">
        <v>0</v>
      </c>
      <c r="AB261" s="13">
        <v>106.24886703064099</v>
      </c>
      <c r="AC261" s="52">
        <v>3.3676006275608602E-3</v>
      </c>
      <c r="AD261" s="28">
        <v>3.0300662341775299E-3</v>
      </c>
      <c r="AE261" s="28">
        <v>3.2550891630997499E-3</v>
      </c>
      <c r="AF261" s="28">
        <v>3.7512540730864799E-3</v>
      </c>
      <c r="AG261" s="13">
        <v>45.467083965240398</v>
      </c>
      <c r="AH261" s="13">
        <v>0</v>
      </c>
      <c r="AI261" s="13">
        <v>45.467083965240398</v>
      </c>
      <c r="AJ261" s="13">
        <v>0</v>
      </c>
      <c r="AK261" s="13">
        <v>0.562688110962972</v>
      </c>
      <c r="AL261" s="13">
        <v>0.272705961075978</v>
      </c>
      <c r="AM261" s="13">
        <v>7.9534131598141604</v>
      </c>
      <c r="AN261" s="13">
        <v>105.58788226364</v>
      </c>
      <c r="AO261" s="13">
        <v>52.1673851385859</v>
      </c>
      <c r="AP261" s="13">
        <v>0</v>
      </c>
      <c r="AQ261" s="12">
        <v>1.9098E-2</v>
      </c>
      <c r="AR261" s="28">
        <v>3.0300662341775299E-3</v>
      </c>
      <c r="AS261" s="28">
        <v>3.1425776986386401E-3</v>
      </c>
      <c r="AT261" s="28">
        <v>3.7512540730864799E-3</v>
      </c>
      <c r="AU261" s="13">
        <v>46.510021056108698</v>
      </c>
      <c r="AV261" s="13">
        <v>0</v>
      </c>
      <c r="AW261" s="13">
        <v>46.510021056108698</v>
      </c>
      <c r="AX261" s="13">
        <v>0</v>
      </c>
      <c r="AY261" s="13">
        <v>0.93781351827161996</v>
      </c>
      <c r="AZ261" s="13">
        <v>0.272705961075978</v>
      </c>
      <c r="BA261" s="11">
        <v>103.424586787219</v>
      </c>
      <c r="BB261" s="11">
        <v>56.914565731110599</v>
      </c>
      <c r="BC261" s="54">
        <v>3.0300662341775299E-3</v>
      </c>
      <c r="BD261" s="55">
        <v>3.0300662341775299E-3</v>
      </c>
      <c r="BE261" s="55">
        <v>3.7512540730864799E-3</v>
      </c>
      <c r="BF261" s="11">
        <v>47.4482898208853</v>
      </c>
      <c r="BG261" s="11">
        <v>0</v>
      </c>
      <c r="BH261" s="11">
        <v>47.4482898208853</v>
      </c>
      <c r="BI261" s="11">
        <v>0</v>
      </c>
      <c r="BJ261" s="11">
        <v>1.8756270365432399</v>
      </c>
      <c r="BK261" s="11">
        <v>101.369152898206</v>
      </c>
      <c r="BL261" s="15">
        <v>53.920863077320398</v>
      </c>
    </row>
    <row r="262" spans="1:64" x14ac:dyDescent="0.35">
      <c r="A262" s="11" t="s">
        <v>499</v>
      </c>
      <c r="B262" t="s">
        <v>1152</v>
      </c>
      <c r="C262" t="s">
        <v>964</v>
      </c>
      <c r="D262" s="12" t="s">
        <v>500</v>
      </c>
      <c r="E262" s="13">
        <v>127.061443021212</v>
      </c>
      <c r="F262" s="13">
        <v>9.8155878565008496</v>
      </c>
      <c r="G262" s="13">
        <v>0</v>
      </c>
      <c r="H262" s="13">
        <v>7.5347999999999998E-2</v>
      </c>
      <c r="I262" s="13">
        <v>5.2974476899659901</v>
      </c>
      <c r="J262" s="13">
        <v>7.1924290220820098E-4</v>
      </c>
      <c r="K262" s="13">
        <v>1.16403785488959E-3</v>
      </c>
      <c r="L262" s="13">
        <v>0</v>
      </c>
      <c r="M262" s="13">
        <v>1.8404971800000001</v>
      </c>
      <c r="N262" s="13">
        <v>9.4714000000000007E-2</v>
      </c>
      <c r="O262" s="13">
        <v>28.833950097220601</v>
      </c>
      <c r="P262" s="13">
        <v>1.25665E-3</v>
      </c>
      <c r="Q262" s="13">
        <v>5.3594000000000003E-2</v>
      </c>
      <c r="R262" s="13">
        <v>10.926856013395099</v>
      </c>
      <c r="S262" s="13">
        <v>4.3556939999999997</v>
      </c>
      <c r="T262" s="13">
        <v>8.0902000000000002E-2</v>
      </c>
      <c r="U262" s="13">
        <v>59.493117768329903</v>
      </c>
      <c r="V262" s="13">
        <v>0</v>
      </c>
      <c r="W262" s="13">
        <v>0.24166099999999999</v>
      </c>
      <c r="X262" s="13">
        <v>0.65666800000000003</v>
      </c>
      <c r="Y262" s="13">
        <v>6.9509000000000001E-2</v>
      </c>
      <c r="Z262" s="13">
        <v>0.15848899999999999</v>
      </c>
      <c r="AA262" s="13">
        <v>0</v>
      </c>
      <c r="AB262" s="13">
        <v>249.058618557382</v>
      </c>
      <c r="AC262" s="52">
        <v>7.8940132125022607E-3</v>
      </c>
      <c r="AD262" s="28">
        <v>7.4652199370941101E-3</v>
      </c>
      <c r="AE262" s="28">
        <v>7.7510821206995496E-3</v>
      </c>
      <c r="AF262" s="28">
        <v>1.09249853310786E-2</v>
      </c>
      <c r="AG262" s="13">
        <v>112.017941347403</v>
      </c>
      <c r="AH262" s="13">
        <v>0</v>
      </c>
      <c r="AI262" s="13">
        <v>112.017941347403</v>
      </c>
      <c r="AJ262" s="13">
        <v>0</v>
      </c>
      <c r="AK262" s="13">
        <v>1.6387477996617901</v>
      </c>
      <c r="AL262" s="13">
        <v>0.67186979433847005</v>
      </c>
      <c r="AM262" s="13">
        <v>28.833950097220601</v>
      </c>
      <c r="AN262" s="13">
        <v>251.97008927862501</v>
      </c>
      <c r="AO262" s="13">
        <v>111.11819783400099</v>
      </c>
      <c r="AP262" s="13">
        <v>0</v>
      </c>
      <c r="AQ262" s="12">
        <v>0.26627000000000001</v>
      </c>
      <c r="AR262" s="28">
        <v>7.4652199370941101E-3</v>
      </c>
      <c r="AS262" s="28">
        <v>7.6081510288968299E-3</v>
      </c>
      <c r="AT262" s="28">
        <v>1.09249853310786E-2</v>
      </c>
      <c r="AU262" s="13">
        <v>114.587441207197</v>
      </c>
      <c r="AV262" s="13">
        <v>0</v>
      </c>
      <c r="AW262" s="13">
        <v>114.587441207197</v>
      </c>
      <c r="AX262" s="13">
        <v>0</v>
      </c>
      <c r="AY262" s="13">
        <v>2.7312463327696501</v>
      </c>
      <c r="AZ262" s="13">
        <v>0.67186979433847005</v>
      </c>
      <c r="BA262" s="11">
        <v>251.08244491148801</v>
      </c>
      <c r="BB262" s="11">
        <v>136.495003704292</v>
      </c>
      <c r="BC262" s="54">
        <v>7.4652199370941101E-3</v>
      </c>
      <c r="BD262" s="55">
        <v>7.4652199370941101E-3</v>
      </c>
      <c r="BE262" s="55">
        <v>1.09249853310786E-2</v>
      </c>
      <c r="BF262" s="11">
        <v>116.89906813143899</v>
      </c>
      <c r="BG262" s="11">
        <v>0</v>
      </c>
      <c r="BH262" s="11">
        <v>116.89906813143899</v>
      </c>
      <c r="BI262" s="11">
        <v>0</v>
      </c>
      <c r="BJ262" s="11">
        <v>5.4624926655393002</v>
      </c>
      <c r="BK262" s="11">
        <v>250.80541271622101</v>
      </c>
      <c r="BL262" s="15">
        <v>133.90634458478101</v>
      </c>
    </row>
    <row r="263" spans="1:64" x14ac:dyDescent="0.35">
      <c r="A263" s="11" t="s">
        <v>501</v>
      </c>
      <c r="B263" t="s">
        <v>1153</v>
      </c>
      <c r="C263" t="s">
        <v>886</v>
      </c>
      <c r="D263" s="12" t="s">
        <v>502</v>
      </c>
      <c r="E263" s="13">
        <v>16.099673972138302</v>
      </c>
      <c r="F263" s="13">
        <v>0.28838628008099998</v>
      </c>
      <c r="G263" s="13">
        <v>0</v>
      </c>
      <c r="H263" s="13">
        <v>4.4177000000000001E-2</v>
      </c>
      <c r="I263" s="13">
        <v>0.21950725836746501</v>
      </c>
      <c r="J263" s="13">
        <v>7.1924290220820098E-4</v>
      </c>
      <c r="K263" s="13">
        <v>1.16403785488959E-3</v>
      </c>
      <c r="L263" s="13">
        <v>0.58793824949657703</v>
      </c>
      <c r="M263" s="13">
        <v>0.63230514000000004</v>
      </c>
      <c r="N263" s="13">
        <v>0</v>
      </c>
      <c r="O263" s="13">
        <v>0</v>
      </c>
      <c r="P263" s="13">
        <v>1.0320800000000001E-3</v>
      </c>
      <c r="Q263" s="13">
        <v>0</v>
      </c>
      <c r="R263" s="13">
        <v>0</v>
      </c>
      <c r="S263" s="13">
        <v>1.8791739999999999</v>
      </c>
      <c r="T263" s="13">
        <v>0</v>
      </c>
      <c r="U263" s="13">
        <v>0</v>
      </c>
      <c r="V263" s="13">
        <v>0</v>
      </c>
      <c r="W263" s="13">
        <v>0</v>
      </c>
      <c r="X263" s="13">
        <v>0</v>
      </c>
      <c r="Y263" s="13">
        <v>0</v>
      </c>
      <c r="Z263" s="13">
        <v>0</v>
      </c>
      <c r="AA263" s="13">
        <v>0</v>
      </c>
      <c r="AB263" s="13">
        <v>19.7540772608405</v>
      </c>
      <c r="AC263" s="52">
        <v>6.2611343386190796E-4</v>
      </c>
      <c r="AD263" s="28">
        <v>2.89224677120263E-4</v>
      </c>
      <c r="AE263" s="28">
        <v>5.1381718161469297E-4</v>
      </c>
      <c r="AF263" s="28">
        <v>0</v>
      </c>
      <c r="AG263" s="13">
        <v>4.3399060162841598</v>
      </c>
      <c r="AH263" s="13">
        <v>0</v>
      </c>
      <c r="AI263" s="13">
        <v>4.3399060162841598</v>
      </c>
      <c r="AJ263" s="13">
        <v>0</v>
      </c>
      <c r="AK263" s="13">
        <v>0</v>
      </c>
      <c r="AL263" s="13">
        <v>2.60302209408237E-2</v>
      </c>
      <c r="AM263" s="13">
        <v>0</v>
      </c>
      <c r="AN263" s="13">
        <v>16.558239531592999</v>
      </c>
      <c r="AO263" s="13">
        <v>12.2183335153088</v>
      </c>
      <c r="AP263" s="13">
        <v>0</v>
      </c>
      <c r="AQ263" s="12">
        <v>0</v>
      </c>
      <c r="AR263" s="28">
        <v>2.89224677120263E-4</v>
      </c>
      <c r="AS263" s="28">
        <v>4.0152092936747799E-4</v>
      </c>
      <c r="AT263" s="28">
        <v>0</v>
      </c>
      <c r="AU263" s="13">
        <v>4.4394560327031902</v>
      </c>
      <c r="AV263" s="13">
        <v>0</v>
      </c>
      <c r="AW263" s="13">
        <v>4.4394560327031902</v>
      </c>
      <c r="AX263" s="13">
        <v>0</v>
      </c>
      <c r="AY263" s="13">
        <v>0</v>
      </c>
      <c r="AZ263" s="13">
        <v>2.60302209408237E-2</v>
      </c>
      <c r="BA263" s="11">
        <v>13.083279074629701</v>
      </c>
      <c r="BB263" s="11">
        <v>8.6438230419264901</v>
      </c>
      <c r="BC263" s="54">
        <v>2.89224677120263E-4</v>
      </c>
      <c r="BD263" s="55">
        <v>2.89224677120263E-4</v>
      </c>
      <c r="BE263" s="55">
        <v>0</v>
      </c>
      <c r="BF263" s="11">
        <v>4.52901528968696</v>
      </c>
      <c r="BG263" s="11">
        <v>0</v>
      </c>
      <c r="BH263" s="11">
        <v>4.52901528968696</v>
      </c>
      <c r="BI263" s="11">
        <v>0</v>
      </c>
      <c r="BJ263" s="11">
        <v>0</v>
      </c>
      <c r="BK263" s="11">
        <v>9.4949935270380497</v>
      </c>
      <c r="BL263" s="15">
        <v>4.9659782373511003</v>
      </c>
    </row>
    <row r="264" spans="1:64" x14ac:dyDescent="0.35">
      <c r="A264" s="11" t="s">
        <v>503</v>
      </c>
      <c r="B264" t="s">
        <v>1154</v>
      </c>
      <c r="C264" t="s">
        <v>886</v>
      </c>
      <c r="D264" s="12" t="s">
        <v>504</v>
      </c>
      <c r="E264" s="13">
        <v>8.9534685333447701</v>
      </c>
      <c r="F264" s="13">
        <v>0.14181146870370001</v>
      </c>
      <c r="G264" s="13">
        <v>0</v>
      </c>
      <c r="H264" s="13">
        <v>2.7141999999999999E-2</v>
      </c>
      <c r="I264" s="13">
        <v>0.145613653388593</v>
      </c>
      <c r="J264" s="13">
        <v>7.1924290220820098E-4</v>
      </c>
      <c r="K264" s="13">
        <v>1.16403785488959E-3</v>
      </c>
      <c r="L264" s="13">
        <v>1.83372898845458</v>
      </c>
      <c r="M264" s="13">
        <v>0.19866336000000001</v>
      </c>
      <c r="N264" s="13">
        <v>0</v>
      </c>
      <c r="O264" s="13">
        <v>0</v>
      </c>
      <c r="P264" s="13">
        <v>9.2551000000000005E-4</v>
      </c>
      <c r="Q264" s="13">
        <v>0</v>
      </c>
      <c r="R264" s="13">
        <v>0</v>
      </c>
      <c r="S264" s="13">
        <v>1.128369</v>
      </c>
      <c r="T264" s="13">
        <v>0</v>
      </c>
      <c r="U264" s="13">
        <v>0</v>
      </c>
      <c r="V264" s="13">
        <v>0</v>
      </c>
      <c r="W264" s="13">
        <v>0</v>
      </c>
      <c r="X264" s="13">
        <v>0</v>
      </c>
      <c r="Y264" s="13">
        <v>0</v>
      </c>
      <c r="Z264" s="13">
        <v>0</v>
      </c>
      <c r="AA264" s="13">
        <v>0</v>
      </c>
      <c r="AB264" s="13">
        <v>12.4316057946487</v>
      </c>
      <c r="AC264" s="52">
        <v>3.9402475193994199E-4</v>
      </c>
      <c r="AD264" s="28">
        <v>2.02117765283635E-4</v>
      </c>
      <c r="AE264" s="28">
        <v>3.3005575638784E-4</v>
      </c>
      <c r="AF264" s="28">
        <v>0</v>
      </c>
      <c r="AG264" s="13">
        <v>3.03283977800975</v>
      </c>
      <c r="AH264" s="13">
        <v>0</v>
      </c>
      <c r="AI264" s="13">
        <v>3.03283977800975</v>
      </c>
      <c r="AJ264" s="13">
        <v>0</v>
      </c>
      <c r="AK264" s="13">
        <v>0</v>
      </c>
      <c r="AL264" s="13">
        <v>1.8190598875527202E-2</v>
      </c>
      <c r="AM264" s="13">
        <v>0</v>
      </c>
      <c r="AN264" s="13">
        <v>10.6378254496252</v>
      </c>
      <c r="AO264" s="13">
        <v>7.6049856716154904</v>
      </c>
      <c r="AP264" s="13">
        <v>0</v>
      </c>
      <c r="AQ264" s="12">
        <v>0</v>
      </c>
      <c r="AR264" s="28">
        <v>2.02117765283635E-4</v>
      </c>
      <c r="AS264" s="28">
        <v>2.6608676083573698E-4</v>
      </c>
      <c r="AT264" s="28">
        <v>0</v>
      </c>
      <c r="AU264" s="13">
        <v>3.1024079319200601</v>
      </c>
      <c r="AV264" s="13">
        <v>0</v>
      </c>
      <c r="AW264" s="13">
        <v>3.1024079319200601</v>
      </c>
      <c r="AX264" s="13">
        <v>0</v>
      </c>
      <c r="AY264" s="13">
        <v>0</v>
      </c>
      <c r="AZ264" s="13">
        <v>1.8190598875527202E-2</v>
      </c>
      <c r="BA264" s="11">
        <v>8.6711917223223907</v>
      </c>
      <c r="BB264" s="11">
        <v>5.5687837904023301</v>
      </c>
      <c r="BC264" s="54">
        <v>2.02117765283635E-4</v>
      </c>
      <c r="BD264" s="55">
        <v>2.02117765283635E-4</v>
      </c>
      <c r="BE264" s="55">
        <v>0</v>
      </c>
      <c r="BF264" s="11">
        <v>3.1649942819585601</v>
      </c>
      <c r="BG264" s="11">
        <v>0</v>
      </c>
      <c r="BH264" s="11">
        <v>3.1649942819585601</v>
      </c>
      <c r="BI264" s="11">
        <v>0</v>
      </c>
      <c r="BJ264" s="11">
        <v>0</v>
      </c>
      <c r="BK264" s="11">
        <v>6.6353496948309401</v>
      </c>
      <c r="BL264" s="15">
        <v>3.4703554128723799</v>
      </c>
    </row>
    <row r="265" spans="1:64" x14ac:dyDescent="0.35">
      <c r="A265" s="11" t="s">
        <v>505</v>
      </c>
      <c r="B265" t="s">
        <v>1155</v>
      </c>
      <c r="C265" t="s">
        <v>903</v>
      </c>
      <c r="D265" s="12" t="s">
        <v>711</v>
      </c>
      <c r="E265" s="13">
        <v>56.4381050796366</v>
      </c>
      <c r="F265" s="13">
        <v>5.3308781209443001</v>
      </c>
      <c r="G265" s="13">
        <v>0</v>
      </c>
      <c r="H265" s="13">
        <v>4.4177000000000001E-2</v>
      </c>
      <c r="I265" s="13">
        <v>2.1438000674339901</v>
      </c>
      <c r="J265" s="13">
        <v>7.1924290220820098E-4</v>
      </c>
      <c r="K265" s="13">
        <v>1.16403785488959E-3</v>
      </c>
      <c r="L265" s="13">
        <v>0</v>
      </c>
      <c r="M265" s="13">
        <v>0.77971197000000003</v>
      </c>
      <c r="N265" s="13">
        <v>4.6042E-2</v>
      </c>
      <c r="O265" s="13">
        <v>5.7151184935632404</v>
      </c>
      <c r="P265" s="13">
        <v>1.0343500000000001E-3</v>
      </c>
      <c r="Q265" s="13">
        <v>2.0065E-2</v>
      </c>
      <c r="R265" s="13">
        <v>4.0908242770165701</v>
      </c>
      <c r="S265" s="13">
        <v>2.6705489999999998</v>
      </c>
      <c r="T265" s="13">
        <v>4.1383000000000003E-2</v>
      </c>
      <c r="U265" s="13">
        <v>19.271841434031298</v>
      </c>
      <c r="V265" s="13">
        <v>0</v>
      </c>
      <c r="W265" s="13">
        <v>0.14871500000000001</v>
      </c>
      <c r="X265" s="13">
        <v>0.411574</v>
      </c>
      <c r="Y265" s="13">
        <v>4.922E-2</v>
      </c>
      <c r="Z265" s="13">
        <v>0.12</v>
      </c>
      <c r="AA265" s="13">
        <v>0</v>
      </c>
      <c r="AB265" s="13">
        <v>97.324922073383107</v>
      </c>
      <c r="AC265" s="52">
        <v>3.08475259841703E-3</v>
      </c>
      <c r="AD265" s="28">
        <v>2.83415176167328E-3</v>
      </c>
      <c r="AE265" s="28">
        <v>3.0012189861691099E-3</v>
      </c>
      <c r="AF265" s="28">
        <v>4.7380538045765103E-3</v>
      </c>
      <c r="AG265" s="13">
        <v>42.527326520045698</v>
      </c>
      <c r="AH265" s="13">
        <v>0</v>
      </c>
      <c r="AI265" s="13">
        <v>42.527326520045698</v>
      </c>
      <c r="AJ265" s="13">
        <v>0</v>
      </c>
      <c r="AK265" s="13">
        <v>0.71070807068647701</v>
      </c>
      <c r="AL265" s="13">
        <v>0.25507365855059499</v>
      </c>
      <c r="AM265" s="13">
        <v>5.7151184935632404</v>
      </c>
      <c r="AN265" s="13">
        <v>97.819468068697702</v>
      </c>
      <c r="AO265" s="13">
        <v>49.577023055088802</v>
      </c>
      <c r="AP265" s="13">
        <v>0.25009399999999998</v>
      </c>
      <c r="AQ265" s="12">
        <v>3.8545000000000003E-2</v>
      </c>
      <c r="AR265" s="28">
        <v>2.83415176167328E-3</v>
      </c>
      <c r="AS265" s="28">
        <v>2.9176853739212001E-3</v>
      </c>
      <c r="AT265" s="28">
        <v>4.7380538045765103E-3</v>
      </c>
      <c r="AU265" s="13">
        <v>43.502830606411301</v>
      </c>
      <c r="AV265" s="13">
        <v>0</v>
      </c>
      <c r="AW265" s="13">
        <v>43.502830606411301</v>
      </c>
      <c r="AX265" s="13">
        <v>0</v>
      </c>
      <c r="AY265" s="13">
        <v>1.18451345114413</v>
      </c>
      <c r="AZ265" s="13">
        <v>0.25507365855059499</v>
      </c>
      <c r="BA265" s="11">
        <v>96.609815630001904</v>
      </c>
      <c r="BB265" s="11">
        <v>53.106985023590497</v>
      </c>
      <c r="BC265" s="54">
        <v>2.83415176167328E-3</v>
      </c>
      <c r="BD265" s="55">
        <v>2.83415176167328E-3</v>
      </c>
      <c r="BE265" s="55">
        <v>4.7380538045765103E-3</v>
      </c>
      <c r="BF265" s="11">
        <v>44.380433888682902</v>
      </c>
      <c r="BG265" s="11">
        <v>0</v>
      </c>
      <c r="BH265" s="11">
        <v>44.380433888682902</v>
      </c>
      <c r="BI265" s="11">
        <v>0</v>
      </c>
      <c r="BJ265" s="11">
        <v>2.36902690228826</v>
      </c>
      <c r="BK265" s="11">
        <v>95.700392752810998</v>
      </c>
      <c r="BL265" s="15">
        <v>51.319958864128097</v>
      </c>
    </row>
    <row r="266" spans="1:64" x14ac:dyDescent="0.35">
      <c r="A266" s="11" t="s">
        <v>506</v>
      </c>
      <c r="B266" t="s">
        <v>1156</v>
      </c>
      <c r="C266" t="s">
        <v>886</v>
      </c>
      <c r="D266" s="12" t="s">
        <v>507</v>
      </c>
      <c r="E266" s="13">
        <v>4.3840069111371198</v>
      </c>
      <c r="F266" s="13">
        <v>0.16874210065848</v>
      </c>
      <c r="G266" s="13">
        <v>1.4751055473147599E-3</v>
      </c>
      <c r="H266" s="13">
        <v>4.4177000000000001E-2</v>
      </c>
      <c r="I266" s="13">
        <v>0.13289432235429799</v>
      </c>
      <c r="J266" s="13">
        <v>7.1924290220820098E-4</v>
      </c>
      <c r="K266" s="13">
        <v>1.16403785488959E-3</v>
      </c>
      <c r="L266" s="13">
        <v>0.58457237796309702</v>
      </c>
      <c r="M266" s="13">
        <v>0.20080179000000001</v>
      </c>
      <c r="N266" s="13">
        <v>0</v>
      </c>
      <c r="O266" s="13">
        <v>0</v>
      </c>
      <c r="P266" s="13">
        <v>8.7887999999999996E-4</v>
      </c>
      <c r="Q266" s="13">
        <v>0</v>
      </c>
      <c r="R266" s="13">
        <v>0</v>
      </c>
      <c r="S266" s="13">
        <v>0.96217799999999998</v>
      </c>
      <c r="T266" s="13">
        <v>0</v>
      </c>
      <c r="U266" s="13">
        <v>0</v>
      </c>
      <c r="V266" s="13">
        <v>3.7500000000000001E-4</v>
      </c>
      <c r="W266" s="13">
        <v>0</v>
      </c>
      <c r="X266" s="13">
        <v>0</v>
      </c>
      <c r="Y266" s="13">
        <v>0</v>
      </c>
      <c r="Z266" s="13">
        <v>0</v>
      </c>
      <c r="AA266" s="13">
        <v>0</v>
      </c>
      <c r="AB266" s="13">
        <v>6.4819847684174103</v>
      </c>
      <c r="AC266" s="52">
        <v>2.0544911756722201E-4</v>
      </c>
      <c r="AD266" s="28">
        <v>1.02113651292516E-4</v>
      </c>
      <c r="AE266" s="28">
        <v>1.7100396214232E-4</v>
      </c>
      <c r="AF266" s="28">
        <v>0</v>
      </c>
      <c r="AG266" s="13">
        <v>1.5322470198656599</v>
      </c>
      <c r="AH266" s="13">
        <v>0</v>
      </c>
      <c r="AI266" s="13">
        <v>1.5322470198656599</v>
      </c>
      <c r="AJ266" s="13">
        <v>0</v>
      </c>
      <c r="AK266" s="13">
        <v>0</v>
      </c>
      <c r="AL266" s="13">
        <v>9.1902286163263996E-3</v>
      </c>
      <c r="AM266" s="13">
        <v>0</v>
      </c>
      <c r="AN266" s="13">
        <v>5.51128980069267</v>
      </c>
      <c r="AO266" s="13">
        <v>3.9790427808270099</v>
      </c>
      <c r="AP266" s="13">
        <v>0</v>
      </c>
      <c r="AQ266" s="12">
        <v>0</v>
      </c>
      <c r="AR266" s="28">
        <v>1.02113651292516E-4</v>
      </c>
      <c r="AS266" s="28">
        <v>1.3655880671741799E-4</v>
      </c>
      <c r="AT266" s="28">
        <v>0</v>
      </c>
      <c r="AU266" s="13">
        <v>1.56739414411519</v>
      </c>
      <c r="AV266" s="13">
        <v>0</v>
      </c>
      <c r="AW266" s="13">
        <v>1.56739414411519</v>
      </c>
      <c r="AX266" s="13">
        <v>0</v>
      </c>
      <c r="AY266" s="13">
        <v>0</v>
      </c>
      <c r="AZ266" s="13">
        <v>9.1902286163263996E-3</v>
      </c>
      <c r="BA266" s="11">
        <v>4.4500105995021899</v>
      </c>
      <c r="BB266" s="11">
        <v>2.8826164553870002</v>
      </c>
      <c r="BC266" s="54">
        <v>1.02113651292516E-4</v>
      </c>
      <c r="BD266" s="55">
        <v>1.02113651292516E-4</v>
      </c>
      <c r="BE266" s="55">
        <v>0</v>
      </c>
      <c r="BF266" s="11">
        <v>1.5990139312948799</v>
      </c>
      <c r="BG266" s="11">
        <v>0</v>
      </c>
      <c r="BH266" s="11">
        <v>1.5990139312948799</v>
      </c>
      <c r="BI266" s="11">
        <v>0</v>
      </c>
      <c r="BJ266" s="11">
        <v>0</v>
      </c>
      <c r="BK266" s="11">
        <v>3.3523019809319301</v>
      </c>
      <c r="BL266" s="15">
        <v>1.75328804963705</v>
      </c>
    </row>
    <row r="267" spans="1:64" x14ac:dyDescent="0.35">
      <c r="A267" s="11" t="s">
        <v>508</v>
      </c>
      <c r="B267" t="s">
        <v>1157</v>
      </c>
      <c r="C267" t="s">
        <v>886</v>
      </c>
      <c r="D267" s="12" t="s">
        <v>509</v>
      </c>
      <c r="E267" s="13">
        <v>6.9071375114600997</v>
      </c>
      <c r="F267" s="13">
        <v>0.49147573339329398</v>
      </c>
      <c r="G267" s="13">
        <v>0</v>
      </c>
      <c r="H267" s="13">
        <v>2.7141999999999999E-2</v>
      </c>
      <c r="I267" s="13">
        <v>0.14395238287951101</v>
      </c>
      <c r="J267" s="13">
        <v>7.1924290220820098E-4</v>
      </c>
      <c r="K267" s="13">
        <v>1.16403785488959E-3</v>
      </c>
      <c r="L267" s="13">
        <v>0.29454449084415502</v>
      </c>
      <c r="M267" s="13">
        <v>0.20600225999999999</v>
      </c>
      <c r="N267" s="13">
        <v>0</v>
      </c>
      <c r="O267" s="13">
        <v>0</v>
      </c>
      <c r="P267" s="13">
        <v>1.0320800000000001E-3</v>
      </c>
      <c r="Q267" s="13">
        <v>0</v>
      </c>
      <c r="R267" s="13">
        <v>0</v>
      </c>
      <c r="S267" s="13">
        <v>0.69562599999999997</v>
      </c>
      <c r="T267" s="13">
        <v>0</v>
      </c>
      <c r="U267" s="13">
        <v>0</v>
      </c>
      <c r="V267" s="13">
        <v>0</v>
      </c>
      <c r="W267" s="13">
        <v>0</v>
      </c>
      <c r="X267" s="13">
        <v>0</v>
      </c>
      <c r="Y267" s="13">
        <v>0</v>
      </c>
      <c r="Z267" s="13">
        <v>0</v>
      </c>
      <c r="AA267" s="13">
        <v>0</v>
      </c>
      <c r="AB267" s="13">
        <v>8.7687957393341502</v>
      </c>
      <c r="AC267" s="52">
        <v>2.7793051220224803E-4</v>
      </c>
      <c r="AD267" s="28">
        <v>2.2041807509442699E-4</v>
      </c>
      <c r="AE267" s="28">
        <v>2.5875969983297402E-4</v>
      </c>
      <c r="AF267" s="28">
        <v>0</v>
      </c>
      <c r="AG267" s="13">
        <v>3.3074416046536599</v>
      </c>
      <c r="AH267" s="13">
        <v>0</v>
      </c>
      <c r="AI267" s="13">
        <v>3.3074416046536599</v>
      </c>
      <c r="AJ267" s="13">
        <v>0</v>
      </c>
      <c r="AK267" s="13">
        <v>0</v>
      </c>
      <c r="AL267" s="13">
        <v>1.9837626758498501E-2</v>
      </c>
      <c r="AM267" s="13">
        <v>0</v>
      </c>
      <c r="AN267" s="13">
        <v>8.3455022247325594</v>
      </c>
      <c r="AO267" s="13">
        <v>5.0380606200789</v>
      </c>
      <c r="AP267" s="13">
        <v>0</v>
      </c>
      <c r="AQ267" s="12">
        <v>0</v>
      </c>
      <c r="AR267" s="28">
        <v>2.2041807509442699E-4</v>
      </c>
      <c r="AS267" s="28">
        <v>2.3958888746370099E-4</v>
      </c>
      <c r="AT267" s="28">
        <v>0</v>
      </c>
      <c r="AU267" s="13">
        <v>3.3833086544959401</v>
      </c>
      <c r="AV267" s="13">
        <v>0</v>
      </c>
      <c r="AW267" s="13">
        <v>3.3833086544959401</v>
      </c>
      <c r="AX267" s="13">
        <v>0</v>
      </c>
      <c r="AY267" s="13">
        <v>0</v>
      </c>
      <c r="AZ267" s="13">
        <v>1.9837626758498501E-2</v>
      </c>
      <c r="BA267" s="11">
        <v>7.81114188360052</v>
      </c>
      <c r="BB267" s="11">
        <v>4.4278332291045803</v>
      </c>
      <c r="BC267" s="54">
        <v>2.2041807509442699E-4</v>
      </c>
      <c r="BD267" s="55">
        <v>2.2041807509442699E-4</v>
      </c>
      <c r="BE267" s="55">
        <v>0</v>
      </c>
      <c r="BF267" s="11">
        <v>3.4515617483460201</v>
      </c>
      <c r="BG267" s="11">
        <v>0</v>
      </c>
      <c r="BH267" s="11">
        <v>3.4515617483460201</v>
      </c>
      <c r="BI267" s="11">
        <v>0</v>
      </c>
      <c r="BJ267" s="11">
        <v>0</v>
      </c>
      <c r="BK267" s="11">
        <v>7.2361328815436297</v>
      </c>
      <c r="BL267" s="15">
        <v>3.78457113319761</v>
      </c>
    </row>
    <row r="268" spans="1:64" x14ac:dyDescent="0.35">
      <c r="A268" s="11" t="s">
        <v>510</v>
      </c>
      <c r="B268" t="s">
        <v>1158</v>
      </c>
      <c r="C268" t="s">
        <v>886</v>
      </c>
      <c r="D268" s="12" t="s">
        <v>511</v>
      </c>
      <c r="E268" s="13">
        <v>7.6280860881161203</v>
      </c>
      <c r="F268" s="13">
        <v>0.19454255119511901</v>
      </c>
      <c r="G268" s="13">
        <v>0</v>
      </c>
      <c r="H268" s="13">
        <v>2.7141999999999999E-2</v>
      </c>
      <c r="I268" s="13">
        <v>0.151878180066014</v>
      </c>
      <c r="J268" s="13">
        <v>7.1924290220820098E-4</v>
      </c>
      <c r="K268" s="13">
        <v>1.16403785488959E-3</v>
      </c>
      <c r="L268" s="13">
        <v>1.1833847023630599</v>
      </c>
      <c r="M268" s="13">
        <v>0.38451705000000003</v>
      </c>
      <c r="N268" s="13">
        <v>0</v>
      </c>
      <c r="O268" s="13">
        <v>0</v>
      </c>
      <c r="P268" s="13">
        <v>9.9460999999999994E-4</v>
      </c>
      <c r="Q268" s="13">
        <v>0</v>
      </c>
      <c r="R268" s="13">
        <v>0</v>
      </c>
      <c r="S268" s="13">
        <v>0.47423599999999999</v>
      </c>
      <c r="T268" s="13">
        <v>0</v>
      </c>
      <c r="U268" s="13">
        <v>0</v>
      </c>
      <c r="V268" s="13">
        <v>0</v>
      </c>
      <c r="W268" s="13">
        <v>0</v>
      </c>
      <c r="X268" s="13">
        <v>0</v>
      </c>
      <c r="Y268" s="13">
        <v>0</v>
      </c>
      <c r="Z268" s="13">
        <v>0</v>
      </c>
      <c r="AA268" s="13">
        <v>0</v>
      </c>
      <c r="AB268" s="13">
        <v>10.0466644624974</v>
      </c>
      <c r="AC268" s="52">
        <v>3.1843307598793E-4</v>
      </c>
      <c r="AD268" s="28">
        <v>2.3054402210428399E-4</v>
      </c>
      <c r="AE268" s="28">
        <v>2.8913672469338099E-4</v>
      </c>
      <c r="AF268" s="28">
        <v>0</v>
      </c>
      <c r="AG268" s="13">
        <v>3.45938458125651</v>
      </c>
      <c r="AH268" s="13">
        <v>0</v>
      </c>
      <c r="AI268" s="13">
        <v>3.45938458125651</v>
      </c>
      <c r="AJ268" s="13">
        <v>0</v>
      </c>
      <c r="AK268" s="13">
        <v>0</v>
      </c>
      <c r="AL268" s="13">
        <v>2.0748961989385601E-2</v>
      </c>
      <c r="AM268" s="13">
        <v>0</v>
      </c>
      <c r="AN268" s="13">
        <v>9.3238026999080201</v>
      </c>
      <c r="AO268" s="13">
        <v>5.8644181186515096</v>
      </c>
      <c r="AP268" s="13">
        <v>0</v>
      </c>
      <c r="AQ268" s="12">
        <v>0</v>
      </c>
      <c r="AR268" s="28">
        <v>2.3054402210428399E-4</v>
      </c>
      <c r="AS268" s="28">
        <v>2.5984037339883199E-4</v>
      </c>
      <c r="AT268" s="28">
        <v>0</v>
      </c>
      <c r="AU268" s="13">
        <v>3.5387369429370699</v>
      </c>
      <c r="AV268" s="13">
        <v>0</v>
      </c>
      <c r="AW268" s="13">
        <v>3.5387369429370699</v>
      </c>
      <c r="AX268" s="13">
        <v>0</v>
      </c>
      <c r="AY268" s="13">
        <v>0</v>
      </c>
      <c r="AZ268" s="13">
        <v>2.0748961989385601E-2</v>
      </c>
      <c r="BA268" s="11">
        <v>8.4706208604448907</v>
      </c>
      <c r="BB268" s="11">
        <v>4.93188391750782</v>
      </c>
      <c r="BC268" s="54">
        <v>2.3054402210428399E-4</v>
      </c>
      <c r="BD268" s="55">
        <v>2.3054402210428399E-4</v>
      </c>
      <c r="BE268" s="55">
        <v>0</v>
      </c>
      <c r="BF268" s="11">
        <v>3.6101255655376301</v>
      </c>
      <c r="BG268" s="11">
        <v>0</v>
      </c>
      <c r="BH268" s="11">
        <v>3.6101255655376301</v>
      </c>
      <c r="BI268" s="11">
        <v>0</v>
      </c>
      <c r="BJ268" s="11">
        <v>0</v>
      </c>
      <c r="BK268" s="11">
        <v>7.5685588773854002</v>
      </c>
      <c r="BL268" s="15">
        <v>3.9584333118477701</v>
      </c>
    </row>
    <row r="269" spans="1:64" x14ac:dyDescent="0.35">
      <c r="A269" s="11" t="s">
        <v>512</v>
      </c>
      <c r="B269" t="s">
        <v>1159</v>
      </c>
      <c r="C269" t="s">
        <v>886</v>
      </c>
      <c r="D269" s="12" t="s">
        <v>513</v>
      </c>
      <c r="E269" s="13">
        <v>9.7572742134227806</v>
      </c>
      <c r="F269" s="13">
        <v>0.29055436472826301</v>
      </c>
      <c r="G269" s="13">
        <v>1.4751055473147599E-3</v>
      </c>
      <c r="H269" s="13">
        <v>4.4177000000000001E-2</v>
      </c>
      <c r="I269" s="13">
        <v>0.134365315183926</v>
      </c>
      <c r="J269" s="13">
        <v>7.1924290220820098E-4</v>
      </c>
      <c r="K269" s="13">
        <v>1.16403785488959E-3</v>
      </c>
      <c r="L269" s="13">
        <v>2.1443591618080098</v>
      </c>
      <c r="M269" s="13">
        <v>0.26170905</v>
      </c>
      <c r="N269" s="13">
        <v>0</v>
      </c>
      <c r="O269" s="13">
        <v>0</v>
      </c>
      <c r="P269" s="13">
        <v>7.7231000000000001E-4</v>
      </c>
      <c r="Q269" s="13">
        <v>0</v>
      </c>
      <c r="R269" s="13">
        <v>0</v>
      </c>
      <c r="S269" s="13">
        <v>1.3920129999999999</v>
      </c>
      <c r="T269" s="13">
        <v>0</v>
      </c>
      <c r="U269" s="13">
        <v>0</v>
      </c>
      <c r="V269" s="13">
        <v>0</v>
      </c>
      <c r="W269" s="13">
        <v>0</v>
      </c>
      <c r="X269" s="13">
        <v>0</v>
      </c>
      <c r="Y269" s="13">
        <v>0</v>
      </c>
      <c r="Z269" s="13">
        <v>0</v>
      </c>
      <c r="AA269" s="13">
        <v>0</v>
      </c>
      <c r="AB269" s="13">
        <v>14.028582801447399</v>
      </c>
      <c r="AC269" s="52">
        <v>4.4464158128217302E-4</v>
      </c>
      <c r="AD269" s="28">
        <v>2.6263155063165397E-4</v>
      </c>
      <c r="AE269" s="28">
        <v>3.8397157106533297E-4</v>
      </c>
      <c r="AF269" s="28">
        <v>0</v>
      </c>
      <c r="AG269" s="13">
        <v>3.9408679024245701</v>
      </c>
      <c r="AH269" s="13">
        <v>0</v>
      </c>
      <c r="AI269" s="13">
        <v>3.9408679024245701</v>
      </c>
      <c r="AJ269" s="13">
        <v>0</v>
      </c>
      <c r="AK269" s="13">
        <v>0</v>
      </c>
      <c r="AL269" s="13">
        <v>2.36368395568489E-2</v>
      </c>
      <c r="AM269" s="13">
        <v>0</v>
      </c>
      <c r="AN269" s="13">
        <v>12.378027874600701</v>
      </c>
      <c r="AO269" s="13">
        <v>8.4371599721761008</v>
      </c>
      <c r="AP269" s="13">
        <v>0</v>
      </c>
      <c r="AQ269" s="12">
        <v>0</v>
      </c>
      <c r="AR269" s="28">
        <v>2.6263155063165397E-4</v>
      </c>
      <c r="AS269" s="28">
        <v>3.2330156084849402E-4</v>
      </c>
      <c r="AT269" s="28">
        <v>0</v>
      </c>
      <c r="AU269" s="13">
        <v>4.0312646674511798</v>
      </c>
      <c r="AV269" s="13">
        <v>0</v>
      </c>
      <c r="AW269" s="13">
        <v>4.0312646674511798</v>
      </c>
      <c r="AX269" s="13">
        <v>0</v>
      </c>
      <c r="AY269" s="13">
        <v>0</v>
      </c>
      <c r="AZ269" s="13">
        <v>2.36368395568489E-2</v>
      </c>
      <c r="BA269" s="11">
        <v>10.537233083306599</v>
      </c>
      <c r="BB269" s="11">
        <v>6.5059684158554001</v>
      </c>
      <c r="BC269" s="54">
        <v>2.6263155063165397E-4</v>
      </c>
      <c r="BD269" s="55">
        <v>2.6263155063165397E-4</v>
      </c>
      <c r="BE269" s="55">
        <v>0</v>
      </c>
      <c r="BF269" s="11">
        <v>4.1125892859770197</v>
      </c>
      <c r="BG269" s="11">
        <v>0</v>
      </c>
      <c r="BH269" s="11">
        <v>4.1125892859770197</v>
      </c>
      <c r="BI269" s="11">
        <v>0</v>
      </c>
      <c r="BJ269" s="11">
        <v>0</v>
      </c>
      <c r="BK269" s="11">
        <v>8.6219644121397696</v>
      </c>
      <c r="BL269" s="15">
        <v>4.5093751261627499</v>
      </c>
    </row>
    <row r="270" spans="1:64" x14ac:dyDescent="0.35">
      <c r="A270" s="11" t="s">
        <v>514</v>
      </c>
      <c r="B270" t="s">
        <v>1160</v>
      </c>
      <c r="C270" t="s">
        <v>886</v>
      </c>
      <c r="D270" s="12" t="s">
        <v>515</v>
      </c>
      <c r="E270" s="13">
        <v>4.8592400761795904</v>
      </c>
      <c r="F270" s="13">
        <v>0.14923298550629399</v>
      </c>
      <c r="G270" s="13">
        <v>1.4751055473147599E-3</v>
      </c>
      <c r="H270" s="13">
        <v>4.4177000000000001E-2</v>
      </c>
      <c r="I270" s="13">
        <v>0.167568770248712</v>
      </c>
      <c r="J270" s="13">
        <v>7.1924290220820098E-4</v>
      </c>
      <c r="K270" s="13">
        <v>1.16403785488959E-3</v>
      </c>
      <c r="L270" s="13">
        <v>0.49697950570175897</v>
      </c>
      <c r="M270" s="13">
        <v>0.50728680000000004</v>
      </c>
      <c r="N270" s="13">
        <v>0</v>
      </c>
      <c r="O270" s="13">
        <v>0</v>
      </c>
      <c r="P270" s="13">
        <v>7.7231000000000001E-4</v>
      </c>
      <c r="Q270" s="13">
        <v>0</v>
      </c>
      <c r="R270" s="13">
        <v>0</v>
      </c>
      <c r="S270" s="13">
        <v>1.437665</v>
      </c>
      <c r="T270" s="13">
        <v>0</v>
      </c>
      <c r="U270" s="13">
        <v>0</v>
      </c>
      <c r="V270" s="13">
        <v>0</v>
      </c>
      <c r="W270" s="13">
        <v>0</v>
      </c>
      <c r="X270" s="13">
        <v>0</v>
      </c>
      <c r="Y270" s="13">
        <v>0</v>
      </c>
      <c r="Z270" s="13">
        <v>0</v>
      </c>
      <c r="AA270" s="13">
        <v>0</v>
      </c>
      <c r="AB270" s="13">
        <v>7.6662808339407702</v>
      </c>
      <c r="AC270" s="52">
        <v>2.4298585828676499E-4</v>
      </c>
      <c r="AD270" s="28">
        <v>1.70173048230453E-4</v>
      </c>
      <c r="AE270" s="28">
        <v>2.18714921601327E-4</v>
      </c>
      <c r="AF270" s="28">
        <v>0</v>
      </c>
      <c r="AG270" s="13">
        <v>2.55349938732118</v>
      </c>
      <c r="AH270" s="13">
        <v>0</v>
      </c>
      <c r="AI270" s="13">
        <v>2.55349938732118</v>
      </c>
      <c r="AJ270" s="13">
        <v>0</v>
      </c>
      <c r="AK270" s="13">
        <v>0</v>
      </c>
      <c r="AL270" s="13">
        <v>1.53155743407408E-2</v>
      </c>
      <c r="AM270" s="13">
        <v>0</v>
      </c>
      <c r="AN270" s="13">
        <v>7.05252840539689</v>
      </c>
      <c r="AO270" s="13">
        <v>4.49902901807571</v>
      </c>
      <c r="AP270" s="13">
        <v>0</v>
      </c>
      <c r="AQ270" s="12">
        <v>0</v>
      </c>
      <c r="AR270" s="28">
        <v>1.70173048230453E-4</v>
      </c>
      <c r="AS270" s="28">
        <v>1.9444398491589001E-4</v>
      </c>
      <c r="AT270" s="28">
        <v>0</v>
      </c>
      <c r="AU270" s="13">
        <v>2.6120722930431</v>
      </c>
      <c r="AV270" s="13">
        <v>0</v>
      </c>
      <c r="AW270" s="13">
        <v>2.6120722930431</v>
      </c>
      <c r="AX270" s="13">
        <v>0</v>
      </c>
      <c r="AY270" s="13">
        <v>0</v>
      </c>
      <c r="AZ270" s="13">
        <v>1.53155743407408E-2</v>
      </c>
      <c r="BA270" s="11">
        <v>6.3385314105594803</v>
      </c>
      <c r="BB270" s="11">
        <v>3.7264591175163799</v>
      </c>
      <c r="BC270" s="54">
        <v>1.70173048230453E-4</v>
      </c>
      <c r="BD270" s="55">
        <v>1.70173048230453E-4</v>
      </c>
      <c r="BE270" s="55">
        <v>0</v>
      </c>
      <c r="BF270" s="11">
        <v>2.6647668691419599</v>
      </c>
      <c r="BG270" s="11">
        <v>0</v>
      </c>
      <c r="BH270" s="11">
        <v>2.6647668691419599</v>
      </c>
      <c r="BI270" s="11">
        <v>0</v>
      </c>
      <c r="BJ270" s="11">
        <v>0</v>
      </c>
      <c r="BK270" s="11">
        <v>5.5866325360357196</v>
      </c>
      <c r="BL270" s="15">
        <v>2.9218656668937601</v>
      </c>
    </row>
    <row r="271" spans="1:64" x14ac:dyDescent="0.35">
      <c r="A271" s="11" t="s">
        <v>516</v>
      </c>
      <c r="B271" t="s">
        <v>1161</v>
      </c>
      <c r="C271" t="s">
        <v>886</v>
      </c>
      <c r="D271" s="12" t="s">
        <v>517</v>
      </c>
      <c r="E271" s="13">
        <v>7.69881279563453</v>
      </c>
      <c r="F271" s="13">
        <v>0.13061346532065601</v>
      </c>
      <c r="G271" s="13">
        <v>1.4751055473147599E-3</v>
      </c>
      <c r="H271" s="13">
        <v>2.7141999999999999E-2</v>
      </c>
      <c r="I271" s="13">
        <v>0.16172870916391999</v>
      </c>
      <c r="J271" s="13">
        <v>7.1924290220820098E-4</v>
      </c>
      <c r="K271" s="13">
        <v>1.16403785488959E-3</v>
      </c>
      <c r="L271" s="13">
        <v>0.36130054243425203</v>
      </c>
      <c r="M271" s="13">
        <v>0.18522179999999999</v>
      </c>
      <c r="N271" s="13">
        <v>0</v>
      </c>
      <c r="O271" s="13">
        <v>0</v>
      </c>
      <c r="P271" s="13">
        <v>7.7231000000000001E-4</v>
      </c>
      <c r="Q271" s="13">
        <v>0</v>
      </c>
      <c r="R271" s="13">
        <v>0</v>
      </c>
      <c r="S271" s="13">
        <v>0.49967</v>
      </c>
      <c r="T271" s="13">
        <v>0</v>
      </c>
      <c r="U271" s="13">
        <v>0</v>
      </c>
      <c r="V271" s="13">
        <v>3.7500000000000001E-4</v>
      </c>
      <c r="W271" s="13">
        <v>0</v>
      </c>
      <c r="X271" s="13">
        <v>0</v>
      </c>
      <c r="Y271" s="13">
        <v>0</v>
      </c>
      <c r="Z271" s="13">
        <v>0</v>
      </c>
      <c r="AA271" s="13">
        <v>0</v>
      </c>
      <c r="AB271" s="13">
        <v>9.0689950088577795</v>
      </c>
      <c r="AC271" s="52">
        <v>2.8744544894175698E-4</v>
      </c>
      <c r="AD271" s="28">
        <v>1.75086089867239E-4</v>
      </c>
      <c r="AE271" s="28">
        <v>2.4999232925025102E-4</v>
      </c>
      <c r="AF271" s="28">
        <v>0</v>
      </c>
      <c r="AG271" s="13">
        <v>2.6272211014226201</v>
      </c>
      <c r="AH271" s="13">
        <v>0</v>
      </c>
      <c r="AI271" s="13">
        <v>2.6272211014226201</v>
      </c>
      <c r="AJ271" s="13">
        <v>0</v>
      </c>
      <c r="AK271" s="13">
        <v>0</v>
      </c>
      <c r="AL271" s="13">
        <v>1.5757748088051499E-2</v>
      </c>
      <c r="AM271" s="13">
        <v>0</v>
      </c>
      <c r="AN271" s="13">
        <v>8.0593297832518402</v>
      </c>
      <c r="AO271" s="13">
        <v>5.4321086818292299</v>
      </c>
      <c r="AP271" s="13">
        <v>0</v>
      </c>
      <c r="AQ271" s="12">
        <v>0</v>
      </c>
      <c r="AR271" s="28">
        <v>1.75086089867239E-4</v>
      </c>
      <c r="AS271" s="28">
        <v>2.1253920955874501E-4</v>
      </c>
      <c r="AT271" s="28">
        <v>0</v>
      </c>
      <c r="AU271" s="13">
        <v>2.6874850570939399</v>
      </c>
      <c r="AV271" s="13">
        <v>0</v>
      </c>
      <c r="AW271" s="13">
        <v>2.6874850570939399</v>
      </c>
      <c r="AX271" s="13">
        <v>0</v>
      </c>
      <c r="AY271" s="13">
        <v>0</v>
      </c>
      <c r="AZ271" s="13">
        <v>1.5757748088051499E-2</v>
      </c>
      <c r="BA271" s="11">
        <v>6.9274207459463097</v>
      </c>
      <c r="BB271" s="11">
        <v>4.2399356888523698</v>
      </c>
      <c r="BC271" s="54">
        <v>1.75086089867239E-4</v>
      </c>
      <c r="BD271" s="55">
        <v>1.75086089867239E-4</v>
      </c>
      <c r="BE271" s="55">
        <v>0</v>
      </c>
      <c r="BF271" s="11">
        <v>2.74170097073184</v>
      </c>
      <c r="BG271" s="11">
        <v>0</v>
      </c>
      <c r="BH271" s="11">
        <v>2.74170097073184</v>
      </c>
      <c r="BI271" s="11">
        <v>0</v>
      </c>
      <c r="BJ271" s="11">
        <v>0</v>
      </c>
      <c r="BK271" s="11">
        <v>5.7479234016832299</v>
      </c>
      <c r="BL271" s="15">
        <v>3.0062224309513801</v>
      </c>
    </row>
    <row r="272" spans="1:64" x14ac:dyDescent="0.35">
      <c r="A272" s="11" t="s">
        <v>518</v>
      </c>
      <c r="B272" t="s">
        <v>1162</v>
      </c>
      <c r="C272" t="s">
        <v>886</v>
      </c>
      <c r="D272" s="12" t="s">
        <v>519</v>
      </c>
      <c r="E272" s="13">
        <v>7.2128213407320398</v>
      </c>
      <c r="F272" s="13">
        <v>0.23623511732858399</v>
      </c>
      <c r="G272" s="13">
        <v>0</v>
      </c>
      <c r="H272" s="13">
        <v>2.7141999999999999E-2</v>
      </c>
      <c r="I272" s="13">
        <v>0.15291738893072601</v>
      </c>
      <c r="J272" s="13">
        <v>7.1924290220820098E-4</v>
      </c>
      <c r="K272" s="13">
        <v>1.16403785488959E-3</v>
      </c>
      <c r="L272" s="13">
        <v>0.481730326176177</v>
      </c>
      <c r="M272" s="13">
        <v>0.1119603</v>
      </c>
      <c r="N272" s="13">
        <v>0</v>
      </c>
      <c r="O272" s="13">
        <v>0</v>
      </c>
      <c r="P272" s="13">
        <v>8.4141000000000001E-4</v>
      </c>
      <c r="Q272" s="13">
        <v>0</v>
      </c>
      <c r="R272" s="13">
        <v>0</v>
      </c>
      <c r="S272" s="13">
        <v>7.7631000000000006E-2</v>
      </c>
      <c r="T272" s="13">
        <v>0</v>
      </c>
      <c r="U272" s="13">
        <v>0</v>
      </c>
      <c r="V272" s="13">
        <v>0</v>
      </c>
      <c r="W272" s="13">
        <v>0</v>
      </c>
      <c r="X272" s="13">
        <v>0</v>
      </c>
      <c r="Y272" s="13">
        <v>0</v>
      </c>
      <c r="Z272" s="13">
        <v>0</v>
      </c>
      <c r="AA272" s="13">
        <v>0</v>
      </c>
      <c r="AB272" s="13">
        <v>8.30316216392462</v>
      </c>
      <c r="AC272" s="52">
        <v>2.6317206851634602E-4</v>
      </c>
      <c r="AD272" s="28">
        <v>1.5420266822609001E-4</v>
      </c>
      <c r="AE272" s="28">
        <v>2.2684893508626101E-4</v>
      </c>
      <c r="AF272" s="28">
        <v>0</v>
      </c>
      <c r="AG272" s="13">
        <v>2.3138588803167899</v>
      </c>
      <c r="AH272" s="13">
        <v>0</v>
      </c>
      <c r="AI272" s="13">
        <v>2.3138588803167899</v>
      </c>
      <c r="AJ272" s="13">
        <v>0</v>
      </c>
      <c r="AK272" s="13">
        <v>0</v>
      </c>
      <c r="AL272" s="13">
        <v>1.3878240140348099E-2</v>
      </c>
      <c r="AM272" s="13">
        <v>0</v>
      </c>
      <c r="AN272" s="13">
        <v>7.3128051949749198</v>
      </c>
      <c r="AO272" s="13">
        <v>4.9989463146581299</v>
      </c>
      <c r="AP272" s="13">
        <v>0</v>
      </c>
      <c r="AQ272" s="12">
        <v>0</v>
      </c>
      <c r="AR272" s="28">
        <v>1.5420266822609001E-4</v>
      </c>
      <c r="AS272" s="28">
        <v>1.9052580165617499E-4</v>
      </c>
      <c r="AT272" s="28">
        <v>0</v>
      </c>
      <c r="AU272" s="13">
        <v>2.3669348429442199</v>
      </c>
      <c r="AV272" s="13">
        <v>0</v>
      </c>
      <c r="AW272" s="13">
        <v>2.3669348429442199</v>
      </c>
      <c r="AX272" s="13">
        <v>0</v>
      </c>
      <c r="AY272" s="13">
        <v>0</v>
      </c>
      <c r="AZ272" s="13">
        <v>1.3878240140348099E-2</v>
      </c>
      <c r="BA272" s="11">
        <v>6.2096768232733002</v>
      </c>
      <c r="BB272" s="11">
        <v>3.8427419803290799</v>
      </c>
      <c r="BC272" s="54">
        <v>1.5420266822609001E-4</v>
      </c>
      <c r="BD272" s="55">
        <v>1.5420266822609001E-4</v>
      </c>
      <c r="BE272" s="55">
        <v>0</v>
      </c>
      <c r="BF272" s="11">
        <v>2.4146841447283802</v>
      </c>
      <c r="BG272" s="11">
        <v>0</v>
      </c>
      <c r="BH272" s="11">
        <v>2.4146841447283802</v>
      </c>
      <c r="BI272" s="11">
        <v>0</v>
      </c>
      <c r="BJ272" s="11">
        <v>0</v>
      </c>
      <c r="BK272" s="11">
        <v>5.0623389097947102</v>
      </c>
      <c r="BL272" s="15">
        <v>2.6476547650663198</v>
      </c>
    </row>
    <row r="273" spans="1:64" x14ac:dyDescent="0.35">
      <c r="A273" s="11" t="s">
        <v>520</v>
      </c>
      <c r="B273" t="s">
        <v>1163</v>
      </c>
      <c r="C273" t="s">
        <v>898</v>
      </c>
      <c r="D273" s="12" t="s">
        <v>521</v>
      </c>
      <c r="E273" s="13">
        <v>68.490334277754101</v>
      </c>
      <c r="F273" s="13">
        <v>18.866980491556902</v>
      </c>
      <c r="G273" s="13">
        <v>0</v>
      </c>
      <c r="H273" s="13">
        <v>2.7141999999999999E-2</v>
      </c>
      <c r="I273" s="13">
        <v>1.55901821149245</v>
      </c>
      <c r="J273" s="13">
        <v>7.1924290220820098E-4</v>
      </c>
      <c r="K273" s="13">
        <v>1.16403785488959E-3</v>
      </c>
      <c r="L273" s="13">
        <v>0</v>
      </c>
      <c r="M273" s="13">
        <v>0.46358694</v>
      </c>
      <c r="N273" s="13">
        <v>3.5188999999999998E-2</v>
      </c>
      <c r="O273" s="13">
        <v>12.935004014564001</v>
      </c>
      <c r="P273" s="13">
        <v>1.1875500000000001E-3</v>
      </c>
      <c r="Q273" s="13">
        <v>1.9640000000000001E-2</v>
      </c>
      <c r="R273" s="13">
        <v>4.0042646336470202</v>
      </c>
      <c r="S273" s="13">
        <v>4.095E-2</v>
      </c>
      <c r="T273" s="13">
        <v>3.5791000000000003E-2</v>
      </c>
      <c r="U273" s="13">
        <v>26.220763006565001</v>
      </c>
      <c r="V273" s="13">
        <v>0</v>
      </c>
      <c r="W273" s="13">
        <v>0.14251800000000001</v>
      </c>
      <c r="X273" s="13">
        <v>0.26821600000000001</v>
      </c>
      <c r="Y273" s="13">
        <v>4.4833999999999999E-2</v>
      </c>
      <c r="Z273" s="13">
        <v>0.12682199999999999</v>
      </c>
      <c r="AA273" s="13">
        <v>0</v>
      </c>
      <c r="AB273" s="13">
        <v>133.28412440633701</v>
      </c>
      <c r="AC273" s="52">
        <v>4.22449399733584E-3</v>
      </c>
      <c r="AD273" s="28">
        <v>3.5117409599863601E-3</v>
      </c>
      <c r="AE273" s="28">
        <v>3.9869096515526802E-3</v>
      </c>
      <c r="AF273" s="28">
        <v>3.0709142917747299E-3</v>
      </c>
      <c r="AG273" s="13">
        <v>52.6947626724779</v>
      </c>
      <c r="AH273" s="13">
        <v>0</v>
      </c>
      <c r="AI273" s="13">
        <v>52.6947626724779</v>
      </c>
      <c r="AJ273" s="13">
        <v>0</v>
      </c>
      <c r="AK273" s="13">
        <v>0.46063714376621001</v>
      </c>
      <c r="AL273" s="13">
        <v>0.31605668639877199</v>
      </c>
      <c r="AM273" s="13">
        <v>12.935004014564001</v>
      </c>
      <c r="AN273" s="13">
        <v>129.154170762512</v>
      </c>
      <c r="AO273" s="13">
        <v>63.524404075470002</v>
      </c>
      <c r="AP273" s="13">
        <v>0</v>
      </c>
      <c r="AQ273" s="12">
        <v>9.7560999999999995E-2</v>
      </c>
      <c r="AR273" s="28">
        <v>3.5117409599863601E-3</v>
      </c>
      <c r="AS273" s="28">
        <v>3.7493253057695199E-3</v>
      </c>
      <c r="AT273" s="28">
        <v>3.0709142917747299E-3</v>
      </c>
      <c r="AU273" s="13">
        <v>53.903490342975601</v>
      </c>
      <c r="AV273" s="13">
        <v>0</v>
      </c>
      <c r="AW273" s="13">
        <v>53.903490342975601</v>
      </c>
      <c r="AX273" s="13">
        <v>0</v>
      </c>
      <c r="AY273" s="13">
        <v>0.76772857294368202</v>
      </c>
      <c r="AZ273" s="13">
        <v>0.31605668639877199</v>
      </c>
      <c r="BA273" s="11">
        <v>123.10742774153699</v>
      </c>
      <c r="BB273" s="11">
        <v>69.203937398561607</v>
      </c>
      <c r="BC273" s="54">
        <v>3.5117409599863601E-3</v>
      </c>
      <c r="BD273" s="55">
        <v>3.5117409599863601E-3</v>
      </c>
      <c r="BE273" s="55">
        <v>3.0709142917747299E-3</v>
      </c>
      <c r="BF273" s="11">
        <v>54.990911078395897</v>
      </c>
      <c r="BG273" s="11">
        <v>0</v>
      </c>
      <c r="BH273" s="11">
        <v>54.990911078395897</v>
      </c>
      <c r="BI273" s="11">
        <v>0</v>
      </c>
      <c r="BJ273" s="11">
        <v>1.53545714588736</v>
      </c>
      <c r="BK273" s="11">
        <v>116.92040653785401</v>
      </c>
      <c r="BL273" s="15">
        <v>61.929495459457897</v>
      </c>
    </row>
    <row r="274" spans="1:64" x14ac:dyDescent="0.35">
      <c r="A274" s="11" t="s">
        <v>522</v>
      </c>
      <c r="B274" t="s">
        <v>1164</v>
      </c>
      <c r="C274" t="s">
        <v>966</v>
      </c>
      <c r="D274" s="12" t="s">
        <v>523</v>
      </c>
      <c r="E274" s="13">
        <v>21.571106789222501</v>
      </c>
      <c r="F274" s="13">
        <v>13.2160208240201</v>
      </c>
      <c r="G274" s="13">
        <v>0</v>
      </c>
      <c r="H274" s="13">
        <v>0</v>
      </c>
      <c r="I274" s="13">
        <v>0.45817401538152702</v>
      </c>
      <c r="J274" s="13">
        <v>0</v>
      </c>
      <c r="K274" s="13">
        <v>0</v>
      </c>
      <c r="L274" s="13">
        <v>0</v>
      </c>
      <c r="M274" s="13">
        <v>0</v>
      </c>
      <c r="N274" s="13">
        <v>0</v>
      </c>
      <c r="O274" s="13">
        <v>0</v>
      </c>
      <c r="P274" s="13">
        <v>5.4153999999999997E-4</v>
      </c>
      <c r="Q274" s="13">
        <v>0</v>
      </c>
      <c r="R274" s="13">
        <v>0</v>
      </c>
      <c r="S274" s="13">
        <v>0</v>
      </c>
      <c r="T274" s="13">
        <v>0</v>
      </c>
      <c r="U274" s="13">
        <v>0</v>
      </c>
      <c r="V274" s="13">
        <v>0</v>
      </c>
      <c r="W274" s="13">
        <v>0</v>
      </c>
      <c r="X274" s="13">
        <v>0</v>
      </c>
      <c r="Y274" s="13">
        <v>0</v>
      </c>
      <c r="Z274" s="13">
        <v>0</v>
      </c>
      <c r="AA274" s="13">
        <v>0</v>
      </c>
      <c r="AB274" s="13">
        <v>35.245843168624098</v>
      </c>
      <c r="AC274" s="52">
        <v>1.1171311929315899E-3</v>
      </c>
      <c r="AD274" s="28">
        <v>1.0742811134858701E-3</v>
      </c>
      <c r="AE274" s="28">
        <v>1.1028478331163499E-3</v>
      </c>
      <c r="AF274" s="28">
        <v>0</v>
      </c>
      <c r="AG274" s="13">
        <v>16.119921418942798</v>
      </c>
      <c r="AH274" s="13">
        <v>0</v>
      </c>
      <c r="AI274" s="13">
        <v>16.119921418942798</v>
      </c>
      <c r="AJ274" s="13">
        <v>0</v>
      </c>
      <c r="AK274" s="13">
        <v>0</v>
      </c>
      <c r="AL274" s="13">
        <v>9.6685300213727898E-2</v>
      </c>
      <c r="AM274" s="13">
        <v>0</v>
      </c>
      <c r="AN274" s="13">
        <v>35.58111802701</v>
      </c>
      <c r="AO274" s="13">
        <v>19.461196608067201</v>
      </c>
      <c r="AP274" s="13">
        <v>0</v>
      </c>
      <c r="AQ274" s="12">
        <v>0</v>
      </c>
      <c r="AR274" s="28">
        <v>1.0742811134858701E-3</v>
      </c>
      <c r="AS274" s="28">
        <v>1.0885644733011101E-3</v>
      </c>
      <c r="AT274" s="28">
        <v>0</v>
      </c>
      <c r="AU274" s="13">
        <v>16.489684827622199</v>
      </c>
      <c r="AV274" s="13">
        <v>0</v>
      </c>
      <c r="AW274" s="13">
        <v>16.489684827622199</v>
      </c>
      <c r="AX274" s="13">
        <v>0</v>
      </c>
      <c r="AY274" s="13">
        <v>0</v>
      </c>
      <c r="AZ274" s="13">
        <v>9.6685300213727898E-2</v>
      </c>
      <c r="BA274" s="11">
        <v>35.496227843533397</v>
      </c>
      <c r="BB274" s="11">
        <v>19.006543015911198</v>
      </c>
      <c r="BC274" s="54">
        <v>1.0742811134858701E-3</v>
      </c>
      <c r="BD274" s="55">
        <v>1.0742811134858701E-3</v>
      </c>
      <c r="BE274" s="55">
        <v>0</v>
      </c>
      <c r="BF274" s="11">
        <v>16.822339078543799</v>
      </c>
      <c r="BG274" s="11">
        <v>0</v>
      </c>
      <c r="BH274" s="11">
        <v>16.822339078543799</v>
      </c>
      <c r="BI274" s="11">
        <v>0</v>
      </c>
      <c r="BJ274" s="11">
        <v>0</v>
      </c>
      <c r="BK274" s="11">
        <v>35.267710626663202</v>
      </c>
      <c r="BL274" s="15">
        <v>18.4453715481194</v>
      </c>
    </row>
    <row r="275" spans="1:64" x14ac:dyDescent="0.35">
      <c r="A275" s="11" t="s">
        <v>524</v>
      </c>
      <c r="B275" t="s">
        <v>1165</v>
      </c>
      <c r="C275" t="s">
        <v>903</v>
      </c>
      <c r="D275" s="12" t="s">
        <v>525</v>
      </c>
      <c r="E275" s="13">
        <v>77.328176433534196</v>
      </c>
      <c r="F275" s="13">
        <v>14.104096851443501</v>
      </c>
      <c r="G275" s="13">
        <v>0</v>
      </c>
      <c r="H275" s="13">
        <v>2.7141999999999999E-2</v>
      </c>
      <c r="I275" s="13">
        <v>2.1071569773944501</v>
      </c>
      <c r="J275" s="13">
        <v>7.1924290220820098E-4</v>
      </c>
      <c r="K275" s="13">
        <v>1.16403785488959E-3</v>
      </c>
      <c r="L275" s="13">
        <v>0</v>
      </c>
      <c r="M275" s="13">
        <v>1.5201784199999999</v>
      </c>
      <c r="N275" s="13">
        <v>6.0840999999999999E-2</v>
      </c>
      <c r="O275" s="13">
        <v>13.206113129505599</v>
      </c>
      <c r="P275" s="13">
        <v>1.2941199999999999E-3</v>
      </c>
      <c r="Q275" s="13">
        <v>2.3806000000000001E-2</v>
      </c>
      <c r="R275" s="13">
        <v>4.8535636436384104</v>
      </c>
      <c r="S275" s="13">
        <v>5.4405000000000002E-2</v>
      </c>
      <c r="T275" s="13">
        <v>5.2940000000000001E-2</v>
      </c>
      <c r="U275" s="13">
        <v>28.828765600854801</v>
      </c>
      <c r="V275" s="13">
        <v>0</v>
      </c>
      <c r="W275" s="13">
        <v>0.195188</v>
      </c>
      <c r="X275" s="13">
        <v>0.53180799999999995</v>
      </c>
      <c r="Y275" s="13">
        <v>0.03</v>
      </c>
      <c r="Z275" s="13">
        <v>0.12878600000000001</v>
      </c>
      <c r="AA275" s="13">
        <v>0</v>
      </c>
      <c r="AB275" s="13">
        <v>143.056144457128</v>
      </c>
      <c r="AC275" s="52">
        <v>4.5342221080938803E-3</v>
      </c>
      <c r="AD275" s="28">
        <v>5.3261852244908302E-3</v>
      </c>
      <c r="AE275" s="28">
        <v>4.79820981355953E-3</v>
      </c>
      <c r="AF275" s="28">
        <v>4.1435398745920497E-3</v>
      </c>
      <c r="AG275" s="13">
        <v>79.921061818663603</v>
      </c>
      <c r="AH275" s="13">
        <v>0</v>
      </c>
      <c r="AI275" s="13">
        <v>79.921061818663603</v>
      </c>
      <c r="AJ275" s="13">
        <v>0</v>
      </c>
      <c r="AK275" s="13">
        <v>0.62153098118880701</v>
      </c>
      <c r="AL275" s="13">
        <v>0.47935667020417499</v>
      </c>
      <c r="AM275" s="13">
        <v>13.206113129505599</v>
      </c>
      <c r="AN275" s="13">
        <v>155.51490970776601</v>
      </c>
      <c r="AO275" s="13">
        <v>62.387734759596498</v>
      </c>
      <c r="AP275" s="13">
        <v>0</v>
      </c>
      <c r="AQ275" s="12">
        <v>3.0300000000000001E-2</v>
      </c>
      <c r="AR275" s="28">
        <v>5.3261852244908302E-3</v>
      </c>
      <c r="AS275" s="28">
        <v>5.0621975190251797E-3</v>
      </c>
      <c r="AT275" s="28">
        <v>4.1435398745920497E-3</v>
      </c>
      <c r="AU275" s="13">
        <v>81.754314194733894</v>
      </c>
      <c r="AV275" s="13">
        <v>0</v>
      </c>
      <c r="AW275" s="13">
        <v>81.754314194733894</v>
      </c>
      <c r="AX275" s="13">
        <v>0</v>
      </c>
      <c r="AY275" s="13">
        <v>1.0358849686480101</v>
      </c>
      <c r="AZ275" s="13">
        <v>0.47935667020417499</v>
      </c>
      <c r="BA275" s="11">
        <v>166.165535063763</v>
      </c>
      <c r="BB275" s="11">
        <v>84.411220869028796</v>
      </c>
      <c r="BC275" s="54">
        <v>5.3261852244908302E-3</v>
      </c>
      <c r="BD275" s="55">
        <v>5.3261852244908302E-3</v>
      </c>
      <c r="BE275" s="55">
        <v>4.1435398745920497E-3</v>
      </c>
      <c r="BF275" s="11">
        <v>83.403582839487001</v>
      </c>
      <c r="BG275" s="11">
        <v>0</v>
      </c>
      <c r="BH275" s="11">
        <v>83.403582839487001</v>
      </c>
      <c r="BI275" s="11">
        <v>0</v>
      </c>
      <c r="BJ275" s="11">
        <v>2.0717699372960201</v>
      </c>
      <c r="BK275" s="11">
        <v>176.95607870957599</v>
      </c>
      <c r="BL275" s="15">
        <v>93.552495870088507</v>
      </c>
    </row>
    <row r="276" spans="1:64" x14ac:dyDescent="0.35">
      <c r="A276" s="11" t="s">
        <v>526</v>
      </c>
      <c r="B276" t="s">
        <v>1166</v>
      </c>
      <c r="C276" t="s">
        <v>903</v>
      </c>
      <c r="D276" s="12" t="s">
        <v>527</v>
      </c>
      <c r="E276" s="13">
        <v>47.819721397920603</v>
      </c>
      <c r="F276" s="13">
        <v>7.7985187309747799</v>
      </c>
      <c r="G276" s="13">
        <v>0</v>
      </c>
      <c r="H276" s="13">
        <v>2.7141999999999999E-2</v>
      </c>
      <c r="I276" s="13">
        <v>1.4168441930786</v>
      </c>
      <c r="J276" s="13">
        <v>7.1924290220820098E-4</v>
      </c>
      <c r="K276" s="13">
        <v>1.16403785488959E-3</v>
      </c>
      <c r="L276" s="13">
        <v>0</v>
      </c>
      <c r="M276" s="13">
        <v>0.88828587000000003</v>
      </c>
      <c r="N276" s="13">
        <v>4.9659000000000002E-2</v>
      </c>
      <c r="O276" s="13">
        <v>9.6194930373904306</v>
      </c>
      <c r="P276" s="13">
        <v>1.2941199999999999E-3</v>
      </c>
      <c r="Q276" s="13">
        <v>1.7682E-2</v>
      </c>
      <c r="R276" s="13">
        <v>3.6050016942436001</v>
      </c>
      <c r="S276" s="13">
        <v>3.8500000000000001E-3</v>
      </c>
      <c r="T276" s="13">
        <v>4.8466000000000002E-2</v>
      </c>
      <c r="U276" s="13">
        <v>20.4390714862223</v>
      </c>
      <c r="V276" s="13">
        <v>0</v>
      </c>
      <c r="W276" s="13">
        <v>0.123929</v>
      </c>
      <c r="X276" s="13">
        <v>0.36532999999999999</v>
      </c>
      <c r="Y276" s="13">
        <v>4.5118999999999999E-2</v>
      </c>
      <c r="Z276" s="13">
        <v>0.12</v>
      </c>
      <c r="AA276" s="13">
        <v>0</v>
      </c>
      <c r="AB276" s="13">
        <v>92.391290810587407</v>
      </c>
      <c r="AC276" s="52">
        <v>2.9283791687412801E-3</v>
      </c>
      <c r="AD276" s="28">
        <v>2.8877215384822599E-3</v>
      </c>
      <c r="AE276" s="28">
        <v>2.9148266253216002E-3</v>
      </c>
      <c r="AF276" s="28">
        <v>3.1952564803414299E-3</v>
      </c>
      <c r="AG276" s="13">
        <v>43.331157641854197</v>
      </c>
      <c r="AH276" s="13">
        <v>0</v>
      </c>
      <c r="AI276" s="13">
        <v>43.331157641854197</v>
      </c>
      <c r="AJ276" s="13">
        <v>0</v>
      </c>
      <c r="AK276" s="13">
        <v>0.479288472051214</v>
      </c>
      <c r="AL276" s="13">
        <v>0.259894938463403</v>
      </c>
      <c r="AM276" s="13">
        <v>9.6194930373904306</v>
      </c>
      <c r="AN276" s="13">
        <v>94.542960749445001</v>
      </c>
      <c r="AO276" s="13">
        <v>41.592310070200398</v>
      </c>
      <c r="AP276" s="13">
        <v>0</v>
      </c>
      <c r="AQ276" s="12">
        <v>1.8428E-2</v>
      </c>
      <c r="AR276" s="28">
        <v>2.8877215384822599E-3</v>
      </c>
      <c r="AS276" s="28">
        <v>2.9012740819019298E-3</v>
      </c>
      <c r="AT276" s="28">
        <v>3.1952564803414299E-3</v>
      </c>
      <c r="AU276" s="13">
        <v>44.325100238425797</v>
      </c>
      <c r="AV276" s="13">
        <v>0</v>
      </c>
      <c r="AW276" s="13">
        <v>44.325100238425797</v>
      </c>
      <c r="AX276" s="13">
        <v>0</v>
      </c>
      <c r="AY276" s="13">
        <v>0.79881412008535702</v>
      </c>
      <c r="AZ276" s="13">
        <v>0.259894938463403</v>
      </c>
      <c r="BA276" s="11">
        <v>95.425040017999194</v>
      </c>
      <c r="BB276" s="11">
        <v>51.099939779573397</v>
      </c>
      <c r="BC276" s="54">
        <v>2.8877215384822599E-3</v>
      </c>
      <c r="BD276" s="55">
        <v>2.8877215384822599E-3</v>
      </c>
      <c r="BE276" s="55">
        <v>3.1952564803414299E-3</v>
      </c>
      <c r="BF276" s="11">
        <v>45.219291556875902</v>
      </c>
      <c r="BG276" s="11">
        <v>0</v>
      </c>
      <c r="BH276" s="11">
        <v>45.219291556875902</v>
      </c>
      <c r="BI276" s="11">
        <v>0</v>
      </c>
      <c r="BJ276" s="11">
        <v>1.59762824017071</v>
      </c>
      <c r="BK276" s="11">
        <v>96.417432072898393</v>
      </c>
      <c r="BL276" s="15">
        <v>51.198140516022498</v>
      </c>
    </row>
    <row r="277" spans="1:64" x14ac:dyDescent="0.35">
      <c r="A277" s="11" t="s">
        <v>528</v>
      </c>
      <c r="B277" t="s">
        <v>1167</v>
      </c>
      <c r="C277" t="s">
        <v>939</v>
      </c>
      <c r="D277" s="12" t="s">
        <v>529</v>
      </c>
      <c r="E277" s="13">
        <v>172.22155677737999</v>
      </c>
      <c r="F277" s="13">
        <v>45.827033141556498</v>
      </c>
      <c r="G277" s="13">
        <v>0</v>
      </c>
      <c r="H277" s="13">
        <v>4.4177000000000001E-2</v>
      </c>
      <c r="I277" s="13">
        <v>3.3800853794549801</v>
      </c>
      <c r="J277" s="13">
        <v>7.1924290220820098E-4</v>
      </c>
      <c r="K277" s="13">
        <v>1.16403785488959E-3</v>
      </c>
      <c r="L277" s="13">
        <v>0</v>
      </c>
      <c r="M277" s="13">
        <v>5.3464932000000003</v>
      </c>
      <c r="N277" s="13">
        <v>0.115762</v>
      </c>
      <c r="O277" s="13">
        <v>22.0176332552236</v>
      </c>
      <c r="P277" s="13">
        <v>1.1875500000000001E-3</v>
      </c>
      <c r="Q277" s="13">
        <v>3.3702999999999997E-2</v>
      </c>
      <c r="R277" s="13">
        <v>6.8715832256460097</v>
      </c>
      <c r="S277" s="13">
        <v>2.811785</v>
      </c>
      <c r="T277" s="13">
        <v>0.107372</v>
      </c>
      <c r="U277" s="13">
        <v>43.196373769121003</v>
      </c>
      <c r="V277" s="13">
        <v>0</v>
      </c>
      <c r="W277" s="13">
        <v>0.37178699999999998</v>
      </c>
      <c r="X277" s="13">
        <v>0.75840399999999997</v>
      </c>
      <c r="Y277" s="13">
        <v>0.03</v>
      </c>
      <c r="Z277" s="13">
        <v>0.12</v>
      </c>
      <c r="AA277" s="13">
        <v>0</v>
      </c>
      <c r="AB277" s="13">
        <v>303.25681957913901</v>
      </c>
      <c r="AC277" s="52">
        <v>9.6118470198114994E-3</v>
      </c>
      <c r="AD277" s="28">
        <v>8.0766914883646894E-3</v>
      </c>
      <c r="AE277" s="28">
        <v>9.1001285093292306E-3</v>
      </c>
      <c r="AF277" s="28">
        <v>6.4792272983300496E-3</v>
      </c>
      <c r="AG277" s="13">
        <v>121.19326169201599</v>
      </c>
      <c r="AH277" s="13">
        <v>0</v>
      </c>
      <c r="AI277" s="13">
        <v>121.19326169201599</v>
      </c>
      <c r="AJ277" s="13">
        <v>0</v>
      </c>
      <c r="AK277" s="13">
        <v>0.97188409474950699</v>
      </c>
      <c r="AL277" s="13">
        <v>0.72690223395282205</v>
      </c>
      <c r="AM277" s="13">
        <v>22.0176332552236</v>
      </c>
      <c r="AN277" s="13">
        <v>294.505396060593</v>
      </c>
      <c r="AO277" s="13">
        <v>151.29450111335299</v>
      </c>
      <c r="AP277" s="13">
        <v>0</v>
      </c>
      <c r="AQ277" s="12">
        <v>7.4689999999999999E-3</v>
      </c>
      <c r="AR277" s="28">
        <v>8.0766914883646894E-3</v>
      </c>
      <c r="AS277" s="28">
        <v>8.58840999884696E-3</v>
      </c>
      <c r="AT277" s="28">
        <v>6.4792272983300496E-3</v>
      </c>
      <c r="AU277" s="13">
        <v>123.973227697282</v>
      </c>
      <c r="AV277" s="13">
        <v>0</v>
      </c>
      <c r="AW277" s="13">
        <v>123.973227697282</v>
      </c>
      <c r="AX277" s="13">
        <v>0</v>
      </c>
      <c r="AY277" s="13">
        <v>1.6198068245825099</v>
      </c>
      <c r="AZ277" s="13">
        <v>0.72690223395282205</v>
      </c>
      <c r="BA277" s="11">
        <v>281.64474153952699</v>
      </c>
      <c r="BB277" s="11">
        <v>157.67151384224499</v>
      </c>
      <c r="BC277" s="54">
        <v>8.0766914883646894E-3</v>
      </c>
      <c r="BD277" s="55">
        <v>8.0766914883646894E-3</v>
      </c>
      <c r="BE277" s="55">
        <v>6.4792272983300496E-3</v>
      </c>
      <c r="BF277" s="11">
        <v>126.47419855422</v>
      </c>
      <c r="BG277" s="11">
        <v>0</v>
      </c>
      <c r="BH277" s="11">
        <v>126.47419855422</v>
      </c>
      <c r="BI277" s="11">
        <v>0</v>
      </c>
      <c r="BJ277" s="11">
        <v>3.2396136491650198</v>
      </c>
      <c r="BK277" s="11">
        <v>268.39780963923499</v>
      </c>
      <c r="BL277" s="15">
        <v>141.92361108501601</v>
      </c>
    </row>
    <row r="278" spans="1:64" x14ac:dyDescent="0.35">
      <c r="A278" s="11" t="s">
        <v>530</v>
      </c>
      <c r="B278" t="s">
        <v>1168</v>
      </c>
      <c r="C278" t="s">
        <v>886</v>
      </c>
      <c r="D278" s="12" t="s">
        <v>531</v>
      </c>
      <c r="E278" s="13">
        <v>6.4678194626895502</v>
      </c>
      <c r="F278" s="13">
        <v>0.11640549526809101</v>
      </c>
      <c r="G278" s="13">
        <v>1.4751055473147599E-3</v>
      </c>
      <c r="H278" s="13">
        <v>2.7141999999999999E-2</v>
      </c>
      <c r="I278" s="13">
        <v>0.19755214150734701</v>
      </c>
      <c r="J278" s="13">
        <v>7.1924290220820098E-4</v>
      </c>
      <c r="K278" s="13">
        <v>1.16403785488959E-3</v>
      </c>
      <c r="L278" s="13">
        <v>1.72794919699064</v>
      </c>
      <c r="M278" s="13">
        <v>0.63704150999999998</v>
      </c>
      <c r="N278" s="13">
        <v>0</v>
      </c>
      <c r="O278" s="13">
        <v>0</v>
      </c>
      <c r="P278" s="13">
        <v>8.4141000000000001E-4</v>
      </c>
      <c r="Q278" s="13">
        <v>0</v>
      </c>
      <c r="R278" s="13">
        <v>0</v>
      </c>
      <c r="S278" s="13">
        <v>1.204E-2</v>
      </c>
      <c r="T278" s="13">
        <v>0</v>
      </c>
      <c r="U278" s="13">
        <v>0</v>
      </c>
      <c r="V278" s="13">
        <v>3.7500000000000001E-4</v>
      </c>
      <c r="W278" s="13">
        <v>0</v>
      </c>
      <c r="X278" s="13">
        <v>0</v>
      </c>
      <c r="Y278" s="13">
        <v>0</v>
      </c>
      <c r="Z278" s="13">
        <v>0</v>
      </c>
      <c r="AA278" s="13">
        <v>0</v>
      </c>
      <c r="AB278" s="13">
        <v>9.1905246027600391</v>
      </c>
      <c r="AC278" s="52">
        <v>2.9129737836115001E-4</v>
      </c>
      <c r="AD278" s="28">
        <v>2.0110132501851801E-4</v>
      </c>
      <c r="AE278" s="28">
        <v>2.6123202724693899E-4</v>
      </c>
      <c r="AF278" s="28">
        <v>0</v>
      </c>
      <c r="AG278" s="13">
        <v>3.01758777646653</v>
      </c>
      <c r="AH278" s="13">
        <v>0</v>
      </c>
      <c r="AI278" s="13">
        <v>3.01758777646653</v>
      </c>
      <c r="AJ278" s="13">
        <v>0</v>
      </c>
      <c r="AK278" s="13">
        <v>0</v>
      </c>
      <c r="AL278" s="13">
        <v>1.8099119251666702E-2</v>
      </c>
      <c r="AM278" s="13">
        <v>0</v>
      </c>
      <c r="AN278" s="13">
        <v>8.4233115325862205</v>
      </c>
      <c r="AO278" s="13">
        <v>5.4057237561196896</v>
      </c>
      <c r="AP278" s="13">
        <v>0</v>
      </c>
      <c r="AQ278" s="12">
        <v>0</v>
      </c>
      <c r="AR278" s="28">
        <v>2.0110132501851801E-4</v>
      </c>
      <c r="AS278" s="28">
        <v>2.31166676132729E-4</v>
      </c>
      <c r="AT278" s="28">
        <v>0</v>
      </c>
      <c r="AU278" s="13">
        <v>3.0868060755647</v>
      </c>
      <c r="AV278" s="13">
        <v>0</v>
      </c>
      <c r="AW278" s="13">
        <v>3.0868060755647</v>
      </c>
      <c r="AX278" s="13">
        <v>0</v>
      </c>
      <c r="AY278" s="13">
        <v>0</v>
      </c>
      <c r="AZ278" s="13">
        <v>1.8099119251666702E-2</v>
      </c>
      <c r="BA278" s="11">
        <v>7.5355175056358297</v>
      </c>
      <c r="BB278" s="11">
        <v>4.4487114300711301</v>
      </c>
      <c r="BC278" s="54">
        <v>2.0110132501851801E-4</v>
      </c>
      <c r="BD278" s="55">
        <v>2.0110132501851801E-4</v>
      </c>
      <c r="BE278" s="55">
        <v>0</v>
      </c>
      <c r="BF278" s="11">
        <v>3.1490776819381101</v>
      </c>
      <c r="BG278" s="11">
        <v>0</v>
      </c>
      <c r="BH278" s="11">
        <v>3.1490776819381101</v>
      </c>
      <c r="BI278" s="11">
        <v>0</v>
      </c>
      <c r="BJ278" s="11">
        <v>0</v>
      </c>
      <c r="BK278" s="11">
        <v>6.6019808487352298</v>
      </c>
      <c r="BL278" s="15">
        <v>3.4529031667971202</v>
      </c>
    </row>
    <row r="279" spans="1:64" x14ac:dyDescent="0.35">
      <c r="A279" s="11" t="s">
        <v>532</v>
      </c>
      <c r="B279" t="s">
        <v>1169</v>
      </c>
      <c r="C279" t="s">
        <v>886</v>
      </c>
      <c r="D279" s="12" t="s">
        <v>533</v>
      </c>
      <c r="E279" s="13">
        <v>3.0127051599627999</v>
      </c>
      <c r="F279" s="13">
        <v>0.171650954300993</v>
      </c>
      <c r="G279" s="13">
        <v>0</v>
      </c>
      <c r="H279" s="13">
        <v>2.7141999999999999E-2</v>
      </c>
      <c r="I279" s="13">
        <v>0.193102571157029</v>
      </c>
      <c r="J279" s="13">
        <v>7.1924290220820098E-4</v>
      </c>
      <c r="K279" s="13">
        <v>1.16403785488959E-3</v>
      </c>
      <c r="L279" s="13">
        <v>1.4918958222841801</v>
      </c>
      <c r="M279" s="13">
        <v>0.53115224999999999</v>
      </c>
      <c r="N279" s="13">
        <v>0</v>
      </c>
      <c r="O279" s="13">
        <v>0</v>
      </c>
      <c r="P279" s="13">
        <v>1.0320800000000001E-3</v>
      </c>
      <c r="Q279" s="13">
        <v>0</v>
      </c>
      <c r="R279" s="13">
        <v>0</v>
      </c>
      <c r="S279" s="13">
        <v>4.7757000000000001E-2</v>
      </c>
      <c r="T279" s="13">
        <v>0</v>
      </c>
      <c r="U279" s="13">
        <v>0</v>
      </c>
      <c r="V279" s="13">
        <v>0</v>
      </c>
      <c r="W279" s="13">
        <v>0</v>
      </c>
      <c r="X279" s="13">
        <v>0</v>
      </c>
      <c r="Y279" s="13">
        <v>0</v>
      </c>
      <c r="Z279" s="13">
        <v>0</v>
      </c>
      <c r="AA279" s="13">
        <v>0</v>
      </c>
      <c r="AB279" s="13">
        <v>5.4783211184620999</v>
      </c>
      <c r="AC279" s="52">
        <v>1.7363759400081301E-4</v>
      </c>
      <c r="AD279" s="28">
        <v>2.01716763463962E-4</v>
      </c>
      <c r="AE279" s="28">
        <v>1.82997317155196E-4</v>
      </c>
      <c r="AF279" s="28">
        <v>0</v>
      </c>
      <c r="AG279" s="13">
        <v>3.0268226212889902</v>
      </c>
      <c r="AH279" s="13">
        <v>0</v>
      </c>
      <c r="AI279" s="13">
        <v>3.0268226212889902</v>
      </c>
      <c r="AJ279" s="13">
        <v>0</v>
      </c>
      <c r="AK279" s="13">
        <v>0</v>
      </c>
      <c r="AL279" s="13">
        <v>1.8154508711756601E-2</v>
      </c>
      <c r="AM279" s="13">
        <v>0</v>
      </c>
      <c r="AN279" s="13">
        <v>5.9061435809926897</v>
      </c>
      <c r="AO279" s="13">
        <v>2.8793209597036999</v>
      </c>
      <c r="AP279" s="13">
        <v>0</v>
      </c>
      <c r="AQ279" s="12">
        <v>0</v>
      </c>
      <c r="AR279" s="28">
        <v>2.01716763463962E-4</v>
      </c>
      <c r="AS279" s="28">
        <v>1.9235704030957901E-4</v>
      </c>
      <c r="AT279" s="28">
        <v>0</v>
      </c>
      <c r="AU279" s="13">
        <v>3.0962527519222798</v>
      </c>
      <c r="AV279" s="13">
        <v>0</v>
      </c>
      <c r="AW279" s="13">
        <v>3.0962527519222798</v>
      </c>
      <c r="AX279" s="13">
        <v>0</v>
      </c>
      <c r="AY279" s="13">
        <v>0</v>
      </c>
      <c r="AZ279" s="13">
        <v>1.8154508711756601E-2</v>
      </c>
      <c r="BA279" s="11">
        <v>6.2735040070252799</v>
      </c>
      <c r="BB279" s="11">
        <v>3.1772512551029899</v>
      </c>
      <c r="BC279" s="54">
        <v>2.01716763463962E-4</v>
      </c>
      <c r="BD279" s="55">
        <v>2.01716763463962E-4</v>
      </c>
      <c r="BE279" s="55">
        <v>0</v>
      </c>
      <c r="BF279" s="11">
        <v>3.15871493058863</v>
      </c>
      <c r="BG279" s="11">
        <v>0</v>
      </c>
      <c r="BH279" s="11">
        <v>3.15871493058863</v>
      </c>
      <c r="BI279" s="11">
        <v>0</v>
      </c>
      <c r="BJ279" s="11">
        <v>0</v>
      </c>
      <c r="BK279" s="11">
        <v>6.6221851553454396</v>
      </c>
      <c r="BL279" s="15">
        <v>3.4634702247568101</v>
      </c>
    </row>
    <row r="280" spans="1:64" x14ac:dyDescent="0.35">
      <c r="A280" s="11" t="s">
        <v>534</v>
      </c>
      <c r="B280" t="s">
        <v>1170</v>
      </c>
      <c r="C280" t="s">
        <v>898</v>
      </c>
      <c r="D280" s="12" t="s">
        <v>712</v>
      </c>
      <c r="E280" s="13">
        <v>77.157755821128504</v>
      </c>
      <c r="F280" s="13">
        <v>13.7226263476668</v>
      </c>
      <c r="G280" s="13">
        <v>0</v>
      </c>
      <c r="H280" s="13">
        <v>2.7141999999999999E-2</v>
      </c>
      <c r="I280" s="13">
        <v>1.55311228505707</v>
      </c>
      <c r="J280" s="13">
        <v>7.1924290220820098E-4</v>
      </c>
      <c r="K280" s="13">
        <v>1.16403785488959E-3</v>
      </c>
      <c r="L280" s="13">
        <v>0</v>
      </c>
      <c r="M280" s="13">
        <v>0.39577632000000001</v>
      </c>
      <c r="N280" s="13">
        <v>4.8673000000000001E-2</v>
      </c>
      <c r="O280" s="13">
        <v>12.9396606309926</v>
      </c>
      <c r="P280" s="13">
        <v>1.10345E-3</v>
      </c>
      <c r="Q280" s="13">
        <v>2.0660999999999999E-2</v>
      </c>
      <c r="R280" s="13">
        <v>4.2124932970692397</v>
      </c>
      <c r="S280" s="13">
        <v>6.0581999999999997E-2</v>
      </c>
      <c r="T280" s="13">
        <v>4.6975000000000003E-2</v>
      </c>
      <c r="U280" s="13">
        <v>26.847569426332001</v>
      </c>
      <c r="V280" s="13">
        <v>0</v>
      </c>
      <c r="W280" s="13">
        <v>0.13941999999999999</v>
      </c>
      <c r="X280" s="13">
        <v>0.40232400000000001</v>
      </c>
      <c r="Y280" s="13">
        <v>5.3462999999999997E-2</v>
      </c>
      <c r="Z280" s="13">
        <v>0.12878600000000001</v>
      </c>
      <c r="AA280" s="13">
        <v>0</v>
      </c>
      <c r="AB280" s="13">
        <v>137.760006859003</v>
      </c>
      <c r="AC280" s="52">
        <v>4.3663588941365E-3</v>
      </c>
      <c r="AD280" s="28">
        <v>3.9139976245303196E-3</v>
      </c>
      <c r="AE280" s="28">
        <v>4.2155718042677804E-3</v>
      </c>
      <c r="AF280" s="28">
        <v>3.6611653955306899E-3</v>
      </c>
      <c r="AG280" s="13">
        <v>58.730748729846198</v>
      </c>
      <c r="AH280" s="13">
        <v>0</v>
      </c>
      <c r="AI280" s="13">
        <v>58.730748729846198</v>
      </c>
      <c r="AJ280" s="13">
        <v>0</v>
      </c>
      <c r="AK280" s="13">
        <v>0.54917480932960305</v>
      </c>
      <c r="AL280" s="13">
        <v>0.35225978620772902</v>
      </c>
      <c r="AM280" s="13">
        <v>12.9396606309926</v>
      </c>
      <c r="AN280" s="13">
        <v>136.59873725924101</v>
      </c>
      <c r="AO280" s="13">
        <v>64.928327898401903</v>
      </c>
      <c r="AP280" s="13">
        <v>0</v>
      </c>
      <c r="AQ280" s="12">
        <v>6.0118999999999999E-2</v>
      </c>
      <c r="AR280" s="28">
        <v>3.9139976245303196E-3</v>
      </c>
      <c r="AS280" s="28">
        <v>4.0647847143990496E-3</v>
      </c>
      <c r="AT280" s="28">
        <v>3.6611653955306899E-3</v>
      </c>
      <c r="AU280" s="13">
        <v>60.077931590124798</v>
      </c>
      <c r="AV280" s="13">
        <v>0</v>
      </c>
      <c r="AW280" s="13">
        <v>60.077931590124798</v>
      </c>
      <c r="AX280" s="13">
        <v>0</v>
      </c>
      <c r="AY280" s="13">
        <v>0.91529134888267205</v>
      </c>
      <c r="AZ280" s="13">
        <v>0.35225978620772902</v>
      </c>
      <c r="BA280" s="11">
        <v>133.51232520696601</v>
      </c>
      <c r="BB280" s="11">
        <v>73.434393616841206</v>
      </c>
      <c r="BC280" s="54">
        <v>3.9139976245303196E-3</v>
      </c>
      <c r="BD280" s="55">
        <v>3.9139976245303196E-3</v>
      </c>
      <c r="BE280" s="55">
        <v>3.6611653955306899E-3</v>
      </c>
      <c r="BF280" s="11">
        <v>61.289912264040098</v>
      </c>
      <c r="BG280" s="11">
        <v>0</v>
      </c>
      <c r="BH280" s="11">
        <v>61.289912264040098</v>
      </c>
      <c r="BI280" s="11">
        <v>0</v>
      </c>
      <c r="BJ280" s="11">
        <v>1.8305826977653401</v>
      </c>
      <c r="BK280" s="11">
        <v>130.383825036286</v>
      </c>
      <c r="BL280" s="15">
        <v>69.093912772245702</v>
      </c>
    </row>
    <row r="281" spans="1:64" x14ac:dyDescent="0.35">
      <c r="A281" s="11" t="s">
        <v>535</v>
      </c>
      <c r="B281" t="s">
        <v>1171</v>
      </c>
      <c r="C281" t="s">
        <v>886</v>
      </c>
      <c r="D281" s="12" t="s">
        <v>536</v>
      </c>
      <c r="E281" s="13">
        <v>10.504820337475101</v>
      </c>
      <c r="F281" s="13">
        <v>0.14170151142897799</v>
      </c>
      <c r="G281" s="13">
        <v>0</v>
      </c>
      <c r="H281" s="13">
        <v>2.7141999999999999E-2</v>
      </c>
      <c r="I281" s="13">
        <v>0.122604690919189</v>
      </c>
      <c r="J281" s="13">
        <v>7.1924290220820098E-4</v>
      </c>
      <c r="K281" s="13">
        <v>1.16403785488959E-3</v>
      </c>
      <c r="L281" s="13">
        <v>2.0350135606417301</v>
      </c>
      <c r="M281" s="13">
        <v>0.21890831999999999</v>
      </c>
      <c r="N281" s="13">
        <v>0</v>
      </c>
      <c r="O281" s="13">
        <v>0</v>
      </c>
      <c r="P281" s="13">
        <v>7.7231000000000001E-4</v>
      </c>
      <c r="Q281" s="13">
        <v>0</v>
      </c>
      <c r="R281" s="13">
        <v>0</v>
      </c>
      <c r="S281" s="13">
        <v>0.20360700000000001</v>
      </c>
      <c r="T281" s="13">
        <v>0</v>
      </c>
      <c r="U281" s="13">
        <v>0</v>
      </c>
      <c r="V281" s="13">
        <v>0</v>
      </c>
      <c r="W281" s="13">
        <v>0</v>
      </c>
      <c r="X281" s="13">
        <v>0</v>
      </c>
      <c r="Y281" s="13">
        <v>0</v>
      </c>
      <c r="Z281" s="13">
        <v>0</v>
      </c>
      <c r="AA281" s="13">
        <v>0</v>
      </c>
      <c r="AB281" s="13">
        <v>13.256453011222099</v>
      </c>
      <c r="AC281" s="52">
        <v>4.20168616639914E-4</v>
      </c>
      <c r="AD281" s="28">
        <v>2.30326934764498E-4</v>
      </c>
      <c r="AE281" s="28">
        <v>3.5688805601477499E-4</v>
      </c>
      <c r="AF281" s="28">
        <v>0</v>
      </c>
      <c r="AG281" s="13">
        <v>3.4561271183685598</v>
      </c>
      <c r="AH281" s="13">
        <v>0</v>
      </c>
      <c r="AI281" s="13">
        <v>3.4561271183685598</v>
      </c>
      <c r="AJ281" s="13">
        <v>0</v>
      </c>
      <c r="AK281" s="13">
        <v>0</v>
      </c>
      <c r="AL281" s="13">
        <v>2.07294241288048E-2</v>
      </c>
      <c r="AM281" s="13">
        <v>0</v>
      </c>
      <c r="AN281" s="13">
        <v>11.5037009043089</v>
      </c>
      <c r="AO281" s="13">
        <v>8.0475737859402994</v>
      </c>
      <c r="AP281" s="13">
        <v>0</v>
      </c>
      <c r="AQ281" s="12">
        <v>0</v>
      </c>
      <c r="AR281" s="28">
        <v>2.30326934764498E-4</v>
      </c>
      <c r="AS281" s="28">
        <v>2.9360749538963598E-4</v>
      </c>
      <c r="AT281" s="28">
        <v>0</v>
      </c>
      <c r="AU281" s="13">
        <v>3.5354047594255098</v>
      </c>
      <c r="AV281" s="13">
        <v>0</v>
      </c>
      <c r="AW281" s="13">
        <v>3.5354047594255098</v>
      </c>
      <c r="AX281" s="13">
        <v>0</v>
      </c>
      <c r="AY281" s="13">
        <v>0</v>
      </c>
      <c r="AZ281" s="13">
        <v>2.07294241288048E-2</v>
      </c>
      <c r="BA281" s="11">
        <v>9.5686903203393303</v>
      </c>
      <c r="BB281" s="11">
        <v>6.0332855609138196</v>
      </c>
      <c r="BC281" s="54">
        <v>2.30326934764498E-4</v>
      </c>
      <c r="BD281" s="55">
        <v>2.30326934764498E-4</v>
      </c>
      <c r="BE281" s="55">
        <v>0</v>
      </c>
      <c r="BF281" s="11">
        <v>3.6067261603040399</v>
      </c>
      <c r="BG281" s="11">
        <v>0</v>
      </c>
      <c r="BH281" s="11">
        <v>3.6067261603040399</v>
      </c>
      <c r="BI281" s="11">
        <v>0</v>
      </c>
      <c r="BJ281" s="11">
        <v>0</v>
      </c>
      <c r="BK281" s="11">
        <v>7.5614320896348</v>
      </c>
      <c r="BL281" s="15">
        <v>3.9547059293307698</v>
      </c>
    </row>
    <row r="282" spans="1:64" x14ac:dyDescent="0.35">
      <c r="A282" s="11" t="s">
        <v>537</v>
      </c>
      <c r="B282" t="s">
        <v>1172</v>
      </c>
      <c r="C282" t="s">
        <v>936</v>
      </c>
      <c r="D282" s="12" t="s">
        <v>538</v>
      </c>
      <c r="E282" s="13">
        <v>140.51674071329501</v>
      </c>
      <c r="F282" s="13">
        <v>14.459794269616699</v>
      </c>
      <c r="G282" s="13">
        <v>0</v>
      </c>
      <c r="H282" s="13">
        <v>2.7141999999999999E-2</v>
      </c>
      <c r="I282" s="13">
        <v>4.8902461375613697</v>
      </c>
      <c r="J282" s="13">
        <v>7.1924290220820098E-4</v>
      </c>
      <c r="K282" s="13">
        <v>1.16403785488959E-3</v>
      </c>
      <c r="L282" s="13">
        <v>0</v>
      </c>
      <c r="M282" s="13">
        <v>0</v>
      </c>
      <c r="N282" s="13">
        <v>0.164435</v>
      </c>
      <c r="O282" s="13">
        <v>40.352012800325603</v>
      </c>
      <c r="P282" s="13">
        <v>1.0343500000000001E-3</v>
      </c>
      <c r="Q282" s="13">
        <v>7.6005000000000003E-2</v>
      </c>
      <c r="R282" s="13">
        <v>15.4960936581552</v>
      </c>
      <c r="S282" s="13">
        <v>0.56391100000000005</v>
      </c>
      <c r="T282" s="13">
        <v>0.162549</v>
      </c>
      <c r="U282" s="13">
        <v>87.334313734530795</v>
      </c>
      <c r="V282" s="13">
        <v>0</v>
      </c>
      <c r="W282" s="13">
        <v>0.340804</v>
      </c>
      <c r="X282" s="13">
        <v>1.322584</v>
      </c>
      <c r="Y282" s="13">
        <v>9.6823999999999993E-2</v>
      </c>
      <c r="Z282" s="13">
        <v>0.18304400000000001</v>
      </c>
      <c r="AA282" s="13">
        <v>0</v>
      </c>
      <c r="AB282" s="13">
        <v>305.98941694424201</v>
      </c>
      <c r="AC282" s="52">
        <v>9.6984577937309809E-3</v>
      </c>
      <c r="AD282" s="28">
        <v>9.2973642788043501E-3</v>
      </c>
      <c r="AE282" s="28">
        <v>9.5647599554221103E-3</v>
      </c>
      <c r="AF282" s="28">
        <v>1.51590657246883E-2</v>
      </c>
      <c r="AG282" s="13">
        <v>139.50983564376301</v>
      </c>
      <c r="AH282" s="13">
        <v>0</v>
      </c>
      <c r="AI282" s="13">
        <v>139.50983564376301</v>
      </c>
      <c r="AJ282" s="13">
        <v>0</v>
      </c>
      <c r="AK282" s="13">
        <v>2.2738598587032399</v>
      </c>
      <c r="AL282" s="13">
        <v>0.83676278509239199</v>
      </c>
      <c r="AM282" s="13">
        <v>40.352012800325603</v>
      </c>
      <c r="AN282" s="13">
        <v>311.66883010142197</v>
      </c>
      <c r="AO282" s="13">
        <v>131.80698165733301</v>
      </c>
      <c r="AP282" s="13">
        <v>0.65499499999999999</v>
      </c>
      <c r="AQ282" s="12">
        <v>0.15442700000000001</v>
      </c>
      <c r="AR282" s="28">
        <v>9.2973642788043501E-3</v>
      </c>
      <c r="AS282" s="28">
        <v>9.4310621171132293E-3</v>
      </c>
      <c r="AT282" s="28">
        <v>1.51590657246883E-2</v>
      </c>
      <c r="AU282" s="13">
        <v>142.70995250731801</v>
      </c>
      <c r="AV282" s="13">
        <v>0</v>
      </c>
      <c r="AW282" s="13">
        <v>142.70995250731801</v>
      </c>
      <c r="AX282" s="13">
        <v>0</v>
      </c>
      <c r="AY282" s="13">
        <v>3.78976643117208</v>
      </c>
      <c r="AZ282" s="13">
        <v>0.83676278509239199</v>
      </c>
      <c r="BA282" s="11">
        <v>312.12911715343103</v>
      </c>
      <c r="BB282" s="11">
        <v>169.41916464611299</v>
      </c>
      <c r="BC282" s="54">
        <v>9.2973642788043501E-3</v>
      </c>
      <c r="BD282" s="55">
        <v>9.2973642788043501E-3</v>
      </c>
      <c r="BE282" s="55">
        <v>1.51590657246883E-2</v>
      </c>
      <c r="BF282" s="11">
        <v>145.58890822094401</v>
      </c>
      <c r="BG282" s="11">
        <v>0</v>
      </c>
      <c r="BH282" s="11">
        <v>145.58890822094401</v>
      </c>
      <c r="BI282" s="11">
        <v>0</v>
      </c>
      <c r="BJ282" s="11">
        <v>7.5795328623441502</v>
      </c>
      <c r="BK282" s="11">
        <v>313.61330336790002</v>
      </c>
      <c r="BL282" s="15">
        <v>168.02439514695601</v>
      </c>
    </row>
    <row r="283" spans="1:64" x14ac:dyDescent="0.35">
      <c r="A283" s="11" t="s">
        <v>539</v>
      </c>
      <c r="B283" t="s">
        <v>1173</v>
      </c>
      <c r="C283" t="s">
        <v>886</v>
      </c>
      <c r="D283" s="12" t="s">
        <v>540</v>
      </c>
      <c r="E283" s="13">
        <v>6.2931013346256899</v>
      </c>
      <c r="F283" s="13">
        <v>0.123311194876135</v>
      </c>
      <c r="G283" s="13">
        <v>0</v>
      </c>
      <c r="H283" s="13">
        <v>2.7141999999999999E-2</v>
      </c>
      <c r="I283" s="13">
        <v>9.9434724259476998E-2</v>
      </c>
      <c r="J283" s="13">
        <v>7.1924290220820098E-4</v>
      </c>
      <c r="K283" s="13">
        <v>1.16403785488959E-3</v>
      </c>
      <c r="L283" s="13">
        <v>0.42759266815421199</v>
      </c>
      <c r="M283" s="13">
        <v>0.12269019</v>
      </c>
      <c r="N283" s="13">
        <v>0</v>
      </c>
      <c r="O283" s="13">
        <v>0</v>
      </c>
      <c r="P283" s="13">
        <v>7.7231000000000001E-4</v>
      </c>
      <c r="Q283" s="13">
        <v>0</v>
      </c>
      <c r="R283" s="13">
        <v>0</v>
      </c>
      <c r="S283" s="13">
        <v>5.0678000000000001E-2</v>
      </c>
      <c r="T283" s="13">
        <v>0</v>
      </c>
      <c r="U283" s="13">
        <v>0</v>
      </c>
      <c r="V283" s="13">
        <v>0</v>
      </c>
      <c r="W283" s="13">
        <v>0</v>
      </c>
      <c r="X283" s="13">
        <v>0</v>
      </c>
      <c r="Y283" s="13">
        <v>0</v>
      </c>
      <c r="Z283" s="13">
        <v>0</v>
      </c>
      <c r="AA283" s="13">
        <v>0</v>
      </c>
      <c r="AB283" s="13">
        <v>7.1466057026726197</v>
      </c>
      <c r="AC283" s="52">
        <v>2.2651454572508099E-4</v>
      </c>
      <c r="AD283" s="28">
        <v>1.2689923544677E-4</v>
      </c>
      <c r="AE283" s="28">
        <v>1.93309442298978E-4</v>
      </c>
      <c r="AF283" s="28">
        <v>0</v>
      </c>
      <c r="AG283" s="13">
        <v>1.9041624001824</v>
      </c>
      <c r="AH283" s="13">
        <v>0</v>
      </c>
      <c r="AI283" s="13">
        <v>1.9041624001824</v>
      </c>
      <c r="AJ283" s="13">
        <v>0</v>
      </c>
      <c r="AK283" s="13">
        <v>0</v>
      </c>
      <c r="AL283" s="13">
        <v>1.14209311902093E-2</v>
      </c>
      <c r="AM283" s="13">
        <v>0</v>
      </c>
      <c r="AN283" s="13">
        <v>6.2312054696696304</v>
      </c>
      <c r="AO283" s="13">
        <v>4.3270430694872299</v>
      </c>
      <c r="AP283" s="13">
        <v>0</v>
      </c>
      <c r="AQ283" s="12">
        <v>0</v>
      </c>
      <c r="AR283" s="28">
        <v>1.2689923544677E-4</v>
      </c>
      <c r="AS283" s="28">
        <v>1.6010433887287401E-4</v>
      </c>
      <c r="AT283" s="28">
        <v>0</v>
      </c>
      <c r="AU283" s="13">
        <v>1.9478406267364701</v>
      </c>
      <c r="AV283" s="13">
        <v>0</v>
      </c>
      <c r="AW283" s="13">
        <v>1.9478406267364701</v>
      </c>
      <c r="AX283" s="13">
        <v>0</v>
      </c>
      <c r="AY283" s="13">
        <v>0</v>
      </c>
      <c r="AZ283" s="13">
        <v>1.14209311902093E-2</v>
      </c>
      <c r="BA283" s="11">
        <v>5.2179295894354398</v>
      </c>
      <c r="BB283" s="11">
        <v>3.2700889626989702</v>
      </c>
      <c r="BC283" s="54">
        <v>1.2689923544677E-4</v>
      </c>
      <c r="BD283" s="55">
        <v>1.2689923544677E-4</v>
      </c>
      <c r="BE283" s="55">
        <v>0</v>
      </c>
      <c r="BF283" s="11">
        <v>1.98713534166737</v>
      </c>
      <c r="BG283" s="11">
        <v>0</v>
      </c>
      <c r="BH283" s="11">
        <v>1.98713534166737</v>
      </c>
      <c r="BI283" s="11">
        <v>0</v>
      </c>
      <c r="BJ283" s="11">
        <v>0</v>
      </c>
      <c r="BK283" s="11">
        <v>4.1659910597882597</v>
      </c>
      <c r="BL283" s="15">
        <v>2.1788557181208899</v>
      </c>
    </row>
    <row r="284" spans="1:64" x14ac:dyDescent="0.35">
      <c r="A284" s="11" t="s">
        <v>541</v>
      </c>
      <c r="B284" t="s">
        <v>1174</v>
      </c>
      <c r="C284" t="s">
        <v>966</v>
      </c>
      <c r="D284" s="12" t="s">
        <v>542</v>
      </c>
      <c r="E284" s="13">
        <v>13.708260381872</v>
      </c>
      <c r="F284" s="13">
        <v>7.6211714050166997</v>
      </c>
      <c r="G284" s="13">
        <v>0</v>
      </c>
      <c r="H284" s="13">
        <v>0</v>
      </c>
      <c r="I284" s="13">
        <v>0.30643488438896099</v>
      </c>
      <c r="J284" s="13">
        <v>0</v>
      </c>
      <c r="K284" s="13">
        <v>0</v>
      </c>
      <c r="L284" s="13">
        <v>0</v>
      </c>
      <c r="M284" s="13">
        <v>0</v>
      </c>
      <c r="N284" s="13">
        <v>0</v>
      </c>
      <c r="O284" s="13">
        <v>0</v>
      </c>
      <c r="P284" s="13">
        <v>5.4153999999999997E-4</v>
      </c>
      <c r="Q284" s="13">
        <v>0</v>
      </c>
      <c r="R284" s="13">
        <v>0</v>
      </c>
      <c r="S284" s="13">
        <v>0</v>
      </c>
      <c r="T284" s="13">
        <v>0</v>
      </c>
      <c r="U284" s="13">
        <v>0</v>
      </c>
      <c r="V284" s="13">
        <v>0</v>
      </c>
      <c r="W284" s="13">
        <v>0</v>
      </c>
      <c r="X284" s="13">
        <v>0</v>
      </c>
      <c r="Y284" s="13">
        <v>0</v>
      </c>
      <c r="Z284" s="13">
        <v>0</v>
      </c>
      <c r="AA284" s="13">
        <v>0</v>
      </c>
      <c r="AB284" s="13">
        <v>21.636408211277701</v>
      </c>
      <c r="AC284" s="52">
        <v>6.8577467136142402E-4</v>
      </c>
      <c r="AD284" s="28">
        <v>5.8937941442261397E-4</v>
      </c>
      <c r="AE284" s="28">
        <v>6.5364291904848701E-4</v>
      </c>
      <c r="AF284" s="28">
        <v>0</v>
      </c>
      <c r="AG284" s="13">
        <v>8.8438209768081109</v>
      </c>
      <c r="AH284" s="13">
        <v>0</v>
      </c>
      <c r="AI284" s="13">
        <v>8.8438209768081109</v>
      </c>
      <c r="AJ284" s="13">
        <v>0</v>
      </c>
      <c r="AK284" s="13">
        <v>0</v>
      </c>
      <c r="AL284" s="13">
        <v>5.3044147298035201E-2</v>
      </c>
      <c r="AM284" s="13">
        <v>0</v>
      </c>
      <c r="AN284" s="13">
        <v>21.084185064338701</v>
      </c>
      <c r="AO284" s="13">
        <v>12.2403640875305</v>
      </c>
      <c r="AP284" s="13">
        <v>0</v>
      </c>
      <c r="AQ284" s="12">
        <v>0</v>
      </c>
      <c r="AR284" s="28">
        <v>5.8937941442261397E-4</v>
      </c>
      <c r="AS284" s="28">
        <v>6.2151116673555E-4</v>
      </c>
      <c r="AT284" s="28">
        <v>0</v>
      </c>
      <c r="AU284" s="13">
        <v>9.0466830941315699</v>
      </c>
      <c r="AV284" s="13">
        <v>0</v>
      </c>
      <c r="AW284" s="13">
        <v>9.0466830941315699</v>
      </c>
      <c r="AX284" s="13">
        <v>0</v>
      </c>
      <c r="AY284" s="13">
        <v>0</v>
      </c>
      <c r="AZ284" s="13">
        <v>5.3044147298035201E-2</v>
      </c>
      <c r="BA284" s="11">
        <v>20.264259493398701</v>
      </c>
      <c r="BB284" s="11">
        <v>11.2175763992672</v>
      </c>
      <c r="BC284" s="54">
        <v>5.8937941442261397E-4</v>
      </c>
      <c r="BD284" s="55">
        <v>5.8937941442261397E-4</v>
      </c>
      <c r="BE284" s="55">
        <v>0</v>
      </c>
      <c r="BF284" s="11">
        <v>9.2291861328168494</v>
      </c>
      <c r="BG284" s="11">
        <v>0</v>
      </c>
      <c r="BH284" s="11">
        <v>9.2291861328168494</v>
      </c>
      <c r="BI284" s="11">
        <v>0</v>
      </c>
      <c r="BJ284" s="11">
        <v>0</v>
      </c>
      <c r="BK284" s="11">
        <v>19.348811383010901</v>
      </c>
      <c r="BL284" s="15">
        <v>10.119625250194</v>
      </c>
    </row>
    <row r="285" spans="1:64" x14ac:dyDescent="0.35">
      <c r="A285" s="11" t="s">
        <v>543</v>
      </c>
      <c r="B285" t="s">
        <v>1175</v>
      </c>
      <c r="C285" t="s">
        <v>886</v>
      </c>
      <c r="D285" s="12" t="s">
        <v>544</v>
      </c>
      <c r="E285" s="13">
        <v>4.6305664769339199</v>
      </c>
      <c r="F285" s="13">
        <v>0.14904797080392501</v>
      </c>
      <c r="G285" s="13">
        <v>0</v>
      </c>
      <c r="H285" s="13">
        <v>2.7141999999999999E-2</v>
      </c>
      <c r="I285" s="13">
        <v>0.200816135547218</v>
      </c>
      <c r="J285" s="13">
        <v>7.1924290220820098E-4</v>
      </c>
      <c r="K285" s="13">
        <v>1.16403785488959E-3</v>
      </c>
      <c r="L285" s="13">
        <v>0</v>
      </c>
      <c r="M285" s="13">
        <v>0.56631114000000005</v>
      </c>
      <c r="N285" s="13">
        <v>0</v>
      </c>
      <c r="O285" s="13">
        <v>0</v>
      </c>
      <c r="P285" s="13">
        <v>9.2551000000000005E-4</v>
      </c>
      <c r="Q285" s="13">
        <v>0</v>
      </c>
      <c r="R285" s="13">
        <v>0</v>
      </c>
      <c r="S285" s="13">
        <v>9.6999000000000002E-2</v>
      </c>
      <c r="T285" s="13">
        <v>0</v>
      </c>
      <c r="U285" s="13">
        <v>0</v>
      </c>
      <c r="V285" s="13">
        <v>0</v>
      </c>
      <c r="W285" s="13">
        <v>0</v>
      </c>
      <c r="X285" s="13">
        <v>0</v>
      </c>
      <c r="Y285" s="13">
        <v>0</v>
      </c>
      <c r="Z285" s="13">
        <v>0</v>
      </c>
      <c r="AA285" s="13">
        <v>0</v>
      </c>
      <c r="AB285" s="13">
        <v>5.6736915140421598</v>
      </c>
      <c r="AC285" s="52">
        <v>1.7982993736549499E-4</v>
      </c>
      <c r="AD285" s="28">
        <v>2.4053628736692899E-4</v>
      </c>
      <c r="AE285" s="28">
        <v>2.0006538736597299E-4</v>
      </c>
      <c r="AF285" s="28">
        <v>0</v>
      </c>
      <c r="AG285" s="13">
        <v>3.60932162176577</v>
      </c>
      <c r="AH285" s="13">
        <v>0</v>
      </c>
      <c r="AI285" s="13">
        <v>3.60932162176577</v>
      </c>
      <c r="AJ285" s="13">
        <v>0</v>
      </c>
      <c r="AK285" s="13">
        <v>0</v>
      </c>
      <c r="AL285" s="13">
        <v>2.16482658630236E-2</v>
      </c>
      <c r="AM285" s="13">
        <v>0</v>
      </c>
      <c r="AN285" s="13">
        <v>6.45880719728867</v>
      </c>
      <c r="AO285" s="13">
        <v>2.8494855755229</v>
      </c>
      <c r="AP285" s="13">
        <v>0</v>
      </c>
      <c r="AQ285" s="12">
        <v>0</v>
      </c>
      <c r="AR285" s="28">
        <v>2.4053628736692899E-4</v>
      </c>
      <c r="AS285" s="28">
        <v>2.2030083736645099E-4</v>
      </c>
      <c r="AT285" s="28">
        <v>0</v>
      </c>
      <c r="AU285" s="13">
        <v>3.69211328254372</v>
      </c>
      <c r="AV285" s="13">
        <v>0</v>
      </c>
      <c r="AW285" s="13">
        <v>3.69211328254372</v>
      </c>
      <c r="AX285" s="13">
        <v>0</v>
      </c>
      <c r="AY285" s="13">
        <v>0</v>
      </c>
      <c r="AZ285" s="13">
        <v>2.16482658630236E-2</v>
      </c>
      <c r="BA285" s="11">
        <v>7.1857153064061396</v>
      </c>
      <c r="BB285" s="11">
        <v>3.4936020238624201</v>
      </c>
      <c r="BC285" s="54">
        <v>2.4053628736692899E-4</v>
      </c>
      <c r="BD285" s="55">
        <v>2.4053628736692899E-4</v>
      </c>
      <c r="BE285" s="55">
        <v>0</v>
      </c>
      <c r="BF285" s="11">
        <v>3.7665960389554698</v>
      </c>
      <c r="BG285" s="11">
        <v>0</v>
      </c>
      <c r="BH285" s="11">
        <v>3.7665960389554698</v>
      </c>
      <c r="BI285" s="11">
        <v>0</v>
      </c>
      <c r="BJ285" s="11">
        <v>0</v>
      </c>
      <c r="BK285" s="11">
        <v>7.8965962182303198</v>
      </c>
      <c r="BL285" s="15">
        <v>4.13000017927485</v>
      </c>
    </row>
    <row r="286" spans="1:64" x14ac:dyDescent="0.35">
      <c r="A286" s="11" t="s">
        <v>545</v>
      </c>
      <c r="B286" t="s">
        <v>1176</v>
      </c>
      <c r="C286" t="s">
        <v>898</v>
      </c>
      <c r="D286" s="12" t="s">
        <v>713</v>
      </c>
      <c r="E286" s="13">
        <v>79.919047936876794</v>
      </c>
      <c r="F286" s="13">
        <v>4.5376644290626604</v>
      </c>
      <c r="G286" s="13">
        <v>0</v>
      </c>
      <c r="H286" s="13">
        <v>2.7141999999999999E-2</v>
      </c>
      <c r="I286" s="13">
        <v>2.1488790178009598</v>
      </c>
      <c r="J286" s="13">
        <v>7.1924290220820098E-4</v>
      </c>
      <c r="K286" s="13">
        <v>1.16403785488959E-3</v>
      </c>
      <c r="L286" s="13">
        <v>0</v>
      </c>
      <c r="M286" s="13">
        <v>0.82302525000000004</v>
      </c>
      <c r="N286" s="13">
        <v>5.2618999999999999E-2</v>
      </c>
      <c r="O286" s="13">
        <v>11.9804598457089</v>
      </c>
      <c r="P286" s="13">
        <v>1.3632200000000001E-3</v>
      </c>
      <c r="Q286" s="13">
        <v>2.7536000000000001E-2</v>
      </c>
      <c r="R286" s="13">
        <v>5.6140672006814301</v>
      </c>
      <c r="S286" s="13">
        <v>0.86541699999999999</v>
      </c>
      <c r="T286" s="13">
        <v>4.8093999999999998E-2</v>
      </c>
      <c r="U286" s="13">
        <v>28.668100791221701</v>
      </c>
      <c r="V286" s="13">
        <v>0</v>
      </c>
      <c r="W286" s="13">
        <v>0.13941999999999999</v>
      </c>
      <c r="X286" s="13">
        <v>0.44394400000000001</v>
      </c>
      <c r="Y286" s="13">
        <v>6.2093000000000002E-2</v>
      </c>
      <c r="Z286" s="13">
        <v>0.12</v>
      </c>
      <c r="AA286" s="13">
        <v>0</v>
      </c>
      <c r="AB286" s="13">
        <v>135.48075597210999</v>
      </c>
      <c r="AC286" s="52">
        <v>4.2941171194090799E-3</v>
      </c>
      <c r="AD286" s="28">
        <v>3.59839524063711E-3</v>
      </c>
      <c r="AE286" s="28">
        <v>4.0622098264850902E-3</v>
      </c>
      <c r="AF286" s="28">
        <v>5.01482721397979E-3</v>
      </c>
      <c r="AG286" s="13">
        <v>53.995037039372903</v>
      </c>
      <c r="AH286" s="13">
        <v>0</v>
      </c>
      <c r="AI286" s="13">
        <v>53.995037039372903</v>
      </c>
      <c r="AJ286" s="13">
        <v>0</v>
      </c>
      <c r="AK286" s="13">
        <v>0.75222408209696801</v>
      </c>
      <c r="AL286" s="13">
        <v>0.32385557165734002</v>
      </c>
      <c r="AM286" s="13">
        <v>11.9804598457089</v>
      </c>
      <c r="AN286" s="13">
        <v>131.81242545030699</v>
      </c>
      <c r="AO286" s="13">
        <v>65.836928565224895</v>
      </c>
      <c r="AP286" s="13">
        <v>0</v>
      </c>
      <c r="AQ286" s="12">
        <v>3.3626000000000003E-2</v>
      </c>
      <c r="AR286" s="28">
        <v>3.59839524063711E-3</v>
      </c>
      <c r="AS286" s="28">
        <v>3.8303025335611001E-3</v>
      </c>
      <c r="AT286" s="28">
        <v>5.01482721397979E-3</v>
      </c>
      <c r="AU286" s="13">
        <v>55.233590778473904</v>
      </c>
      <c r="AV286" s="13">
        <v>0</v>
      </c>
      <c r="AW286" s="13">
        <v>55.233590778473904</v>
      </c>
      <c r="AX286" s="13">
        <v>0</v>
      </c>
      <c r="AY286" s="13">
        <v>1.2537068034949499</v>
      </c>
      <c r="AZ286" s="13">
        <v>0.32385557165734002</v>
      </c>
      <c r="BA286" s="11">
        <v>126.17060659628601</v>
      </c>
      <c r="BB286" s="11">
        <v>70.937015817812494</v>
      </c>
      <c r="BC286" s="54">
        <v>3.59839524063711E-3</v>
      </c>
      <c r="BD286" s="55">
        <v>3.59839524063711E-3</v>
      </c>
      <c r="BE286" s="55">
        <v>5.01482721397979E-3</v>
      </c>
      <c r="BF286" s="11">
        <v>56.347844262284902</v>
      </c>
      <c r="BG286" s="11">
        <v>0</v>
      </c>
      <c r="BH286" s="11">
        <v>56.347844262284902</v>
      </c>
      <c r="BI286" s="11">
        <v>0</v>
      </c>
      <c r="BJ286" s="11">
        <v>2.50741360698989</v>
      </c>
      <c r="BK286" s="11">
        <v>120.673212344681</v>
      </c>
      <c r="BL286" s="15">
        <v>64.325368082396096</v>
      </c>
    </row>
    <row r="287" spans="1:64" x14ac:dyDescent="0.35">
      <c r="A287" s="11" t="s">
        <v>546</v>
      </c>
      <c r="B287" t="s">
        <v>1177</v>
      </c>
      <c r="C287" t="s">
        <v>903</v>
      </c>
      <c r="D287" s="12" t="s">
        <v>547</v>
      </c>
      <c r="E287" s="13">
        <v>62.504040782677897</v>
      </c>
      <c r="F287" s="13">
        <v>6.6855894003343801</v>
      </c>
      <c r="G287" s="13">
        <v>0</v>
      </c>
      <c r="H287" s="13">
        <v>2.7141999999999999E-2</v>
      </c>
      <c r="I287" s="13">
        <v>1.5704714641211399</v>
      </c>
      <c r="J287" s="13">
        <v>7.1924290220820098E-4</v>
      </c>
      <c r="K287" s="13">
        <v>1.16403785488959E-3</v>
      </c>
      <c r="L287" s="13">
        <v>0</v>
      </c>
      <c r="M287" s="13">
        <v>0.63001523999999998</v>
      </c>
      <c r="N287" s="13">
        <v>4.4068999999999997E-2</v>
      </c>
      <c r="O287" s="13">
        <v>8.8477249290272795</v>
      </c>
      <c r="P287" s="13">
        <v>1.1409199999999999E-3</v>
      </c>
      <c r="Q287" s="13">
        <v>1.8137E-2</v>
      </c>
      <c r="R287" s="13">
        <v>3.6979186885318698</v>
      </c>
      <c r="S287" s="13">
        <v>0.60316099999999995</v>
      </c>
      <c r="T287" s="13">
        <v>4.0264000000000001E-2</v>
      </c>
      <c r="U287" s="13">
        <v>20.1625145183767</v>
      </c>
      <c r="V287" s="13">
        <v>0</v>
      </c>
      <c r="W287" s="13">
        <v>9.2947000000000002E-2</v>
      </c>
      <c r="X287" s="13">
        <v>0.49943799999999999</v>
      </c>
      <c r="Y287" s="13">
        <v>4.9112999999999997E-2</v>
      </c>
      <c r="Z287" s="13">
        <v>0.12950999999999999</v>
      </c>
      <c r="AA287" s="13">
        <v>0</v>
      </c>
      <c r="AB287" s="13">
        <v>105.60508022382599</v>
      </c>
      <c r="AC287" s="52">
        <v>3.3471955454622399E-3</v>
      </c>
      <c r="AD287" s="28">
        <v>3.5903318751158001E-3</v>
      </c>
      <c r="AE287" s="28">
        <v>3.42824098868009E-3</v>
      </c>
      <c r="AF287" s="28">
        <v>3.48459746465625E-3</v>
      </c>
      <c r="AG287" s="13">
        <v>53.874043737951197</v>
      </c>
      <c r="AH287" s="13">
        <v>0</v>
      </c>
      <c r="AI287" s="13">
        <v>53.874043737951197</v>
      </c>
      <c r="AJ287" s="13">
        <v>0</v>
      </c>
      <c r="AK287" s="13">
        <v>0.52268961969843797</v>
      </c>
      <c r="AL287" s="13">
        <v>0.32312986876042199</v>
      </c>
      <c r="AM287" s="13">
        <v>8.8477249290272795</v>
      </c>
      <c r="AN287" s="13">
        <v>111.34857634972199</v>
      </c>
      <c r="AO287" s="13">
        <v>48.626807682743802</v>
      </c>
      <c r="AP287" s="13">
        <v>0.13156300000000001</v>
      </c>
      <c r="AQ287" s="12">
        <v>6.6596000000000002E-2</v>
      </c>
      <c r="AR287" s="28">
        <v>3.5903318751158001E-3</v>
      </c>
      <c r="AS287" s="28">
        <v>3.50928643189795E-3</v>
      </c>
      <c r="AT287" s="28">
        <v>3.48459746465625E-3</v>
      </c>
      <c r="AU287" s="13">
        <v>55.109822097793298</v>
      </c>
      <c r="AV287" s="13">
        <v>0</v>
      </c>
      <c r="AW287" s="13">
        <v>55.109822097793298</v>
      </c>
      <c r="AX287" s="13">
        <v>0</v>
      </c>
      <c r="AY287" s="13">
        <v>0.87114936616406202</v>
      </c>
      <c r="AZ287" s="13">
        <v>0.32312986876042199</v>
      </c>
      <c r="BA287" s="11">
        <v>115.512582139624</v>
      </c>
      <c r="BB287" s="11">
        <v>60.402760041830803</v>
      </c>
      <c r="BC287" s="54">
        <v>3.5903318751158001E-3</v>
      </c>
      <c r="BD287" s="55">
        <v>3.5903318751158001E-3</v>
      </c>
      <c r="BE287" s="55">
        <v>3.48459746465625E-3</v>
      </c>
      <c r="BF287" s="11">
        <v>56.221578737171598</v>
      </c>
      <c r="BG287" s="11">
        <v>0</v>
      </c>
      <c r="BH287" s="11">
        <v>56.221578737171598</v>
      </c>
      <c r="BI287" s="11">
        <v>0</v>
      </c>
      <c r="BJ287" s="11">
        <v>1.74229873232812</v>
      </c>
      <c r="BK287" s="11">
        <v>119.80791722288799</v>
      </c>
      <c r="BL287" s="15">
        <v>63.586338485716603</v>
      </c>
    </row>
    <row r="288" spans="1:64" x14ac:dyDescent="0.35">
      <c r="A288" s="11" t="s">
        <v>548</v>
      </c>
      <c r="B288" t="s">
        <v>1178</v>
      </c>
      <c r="C288" t="s">
        <v>903</v>
      </c>
      <c r="D288" s="12" t="s">
        <v>549</v>
      </c>
      <c r="E288" s="13">
        <v>106.86179952603</v>
      </c>
      <c r="F288" s="13">
        <v>29.488875679710599</v>
      </c>
      <c r="G288" s="13">
        <v>0</v>
      </c>
      <c r="H288" s="13">
        <v>2.7141999999999999E-2</v>
      </c>
      <c r="I288" s="13">
        <v>2.5157270654166899</v>
      </c>
      <c r="J288" s="13">
        <v>7.1924290220820098E-4</v>
      </c>
      <c r="K288" s="13">
        <v>1.16403785488959E-3</v>
      </c>
      <c r="L288" s="13">
        <v>0</v>
      </c>
      <c r="M288" s="13">
        <v>0.89131985999999996</v>
      </c>
      <c r="N288" s="13">
        <v>8.1889000000000003E-2</v>
      </c>
      <c r="O288" s="13">
        <v>18.995655533075901</v>
      </c>
      <c r="P288" s="13">
        <v>1.2941199999999999E-3</v>
      </c>
      <c r="Q288" s="13">
        <v>2.8580000000000001E-2</v>
      </c>
      <c r="R288" s="13">
        <v>5.8270436532760401</v>
      </c>
      <c r="S288" s="13">
        <v>0.188773</v>
      </c>
      <c r="T288" s="13">
        <v>6.4869999999999997E-2</v>
      </c>
      <c r="U288" s="13">
        <v>38.525288366923597</v>
      </c>
      <c r="V288" s="13">
        <v>0</v>
      </c>
      <c r="W288" s="13">
        <v>0.111536</v>
      </c>
      <c r="X288" s="13">
        <v>0.70291199999999998</v>
      </c>
      <c r="Y288" s="13">
        <v>0.03</v>
      </c>
      <c r="Z288" s="13">
        <v>0.130027</v>
      </c>
      <c r="AA288" s="13">
        <v>0</v>
      </c>
      <c r="AB288" s="13">
        <v>204.47461608519001</v>
      </c>
      <c r="AC288" s="52">
        <v>6.4809052999141E-3</v>
      </c>
      <c r="AD288" s="28">
        <v>6.8065651672040298E-3</v>
      </c>
      <c r="AE288" s="28">
        <v>6.5894585890107502E-3</v>
      </c>
      <c r="AF288" s="28">
        <v>4.6441053635108897E-3</v>
      </c>
      <c r="AG288" s="13">
        <v>102.134622168135</v>
      </c>
      <c r="AH288" s="13">
        <v>0</v>
      </c>
      <c r="AI288" s="13">
        <v>102.134622168135</v>
      </c>
      <c r="AJ288" s="13">
        <v>0</v>
      </c>
      <c r="AK288" s="13">
        <v>0.69661580452663296</v>
      </c>
      <c r="AL288" s="13">
        <v>0.61259086504836302</v>
      </c>
      <c r="AM288" s="13">
        <v>18.995655533075901</v>
      </c>
      <c r="AN288" s="13">
        <v>213.37958234050001</v>
      </c>
      <c r="AO288" s="13">
        <v>92.249304639289306</v>
      </c>
      <c r="AP288" s="13">
        <v>0</v>
      </c>
      <c r="AQ288" s="12">
        <v>5.2731E-2</v>
      </c>
      <c r="AR288" s="28">
        <v>6.8065651672040298E-3</v>
      </c>
      <c r="AS288" s="28">
        <v>6.69801187810739E-3</v>
      </c>
      <c r="AT288" s="28">
        <v>4.6441053635108897E-3</v>
      </c>
      <c r="AU288" s="13">
        <v>104.477415600905</v>
      </c>
      <c r="AV288" s="13">
        <v>0</v>
      </c>
      <c r="AW288" s="13">
        <v>104.477415600905</v>
      </c>
      <c r="AX288" s="13">
        <v>0</v>
      </c>
      <c r="AY288" s="13">
        <v>1.1610263408777199</v>
      </c>
      <c r="AZ288" s="13">
        <v>0.61259086504836302</v>
      </c>
      <c r="BA288" s="11">
        <v>219.64216183035001</v>
      </c>
      <c r="BB288" s="11">
        <v>115.164746229445</v>
      </c>
      <c r="BC288" s="54">
        <v>6.8065651672040298E-3</v>
      </c>
      <c r="BD288" s="55">
        <v>6.8065651672040298E-3</v>
      </c>
      <c r="BE288" s="55">
        <v>4.6441053635108897E-3</v>
      </c>
      <c r="BF288" s="11">
        <v>106.585088172471</v>
      </c>
      <c r="BG288" s="11">
        <v>0</v>
      </c>
      <c r="BH288" s="11">
        <v>106.585088172471</v>
      </c>
      <c r="BI288" s="11">
        <v>0</v>
      </c>
      <c r="BJ288" s="11">
        <v>2.3220526817554399</v>
      </c>
      <c r="BK288" s="11">
        <v>225.828372937875</v>
      </c>
      <c r="BL288" s="15">
        <v>119.243284765404</v>
      </c>
    </row>
    <row r="289" spans="1:64" x14ac:dyDescent="0.35">
      <c r="A289" s="11" t="s">
        <v>550</v>
      </c>
      <c r="B289" t="s">
        <v>1179</v>
      </c>
      <c r="C289" t="s">
        <v>886</v>
      </c>
      <c r="D289" s="12" t="s">
        <v>551</v>
      </c>
      <c r="E289" s="13">
        <v>7.8724237669158796</v>
      </c>
      <c r="F289" s="13">
        <v>0.169485990858774</v>
      </c>
      <c r="G289" s="13">
        <v>0</v>
      </c>
      <c r="H289" s="13">
        <v>4.4177000000000001E-2</v>
      </c>
      <c r="I289" s="13">
        <v>0.14969730512457499</v>
      </c>
      <c r="J289" s="13">
        <v>7.1924290220820098E-4</v>
      </c>
      <c r="K289" s="13">
        <v>1.16403785488959E-3</v>
      </c>
      <c r="L289" s="13">
        <v>2.9070083239278999</v>
      </c>
      <c r="M289" s="13">
        <v>0.40355994000000001</v>
      </c>
      <c r="N289" s="13">
        <v>0</v>
      </c>
      <c r="O289" s="13">
        <v>0</v>
      </c>
      <c r="P289" s="13">
        <v>7.7231000000000001E-4</v>
      </c>
      <c r="Q289" s="13">
        <v>0</v>
      </c>
      <c r="R289" s="13">
        <v>0</v>
      </c>
      <c r="S289" s="13">
        <v>1.32558</v>
      </c>
      <c r="T289" s="13">
        <v>0</v>
      </c>
      <c r="U289" s="13">
        <v>0</v>
      </c>
      <c r="V289" s="13">
        <v>0</v>
      </c>
      <c r="W289" s="13">
        <v>0</v>
      </c>
      <c r="X289" s="13">
        <v>0</v>
      </c>
      <c r="Y289" s="13">
        <v>0</v>
      </c>
      <c r="Z289" s="13">
        <v>0</v>
      </c>
      <c r="AA289" s="13">
        <v>0</v>
      </c>
      <c r="AB289" s="13">
        <v>12.874587917584201</v>
      </c>
      <c r="AC289" s="52">
        <v>4.0806524871780898E-4</v>
      </c>
      <c r="AD289" s="28">
        <v>1.9320778328300999E-4</v>
      </c>
      <c r="AE289" s="28">
        <v>3.3644609357287602E-4</v>
      </c>
      <c r="AF289" s="28">
        <v>0</v>
      </c>
      <c r="AG289" s="13">
        <v>2.8991427336409399</v>
      </c>
      <c r="AH289" s="13">
        <v>0</v>
      </c>
      <c r="AI289" s="13">
        <v>2.8991427336409399</v>
      </c>
      <c r="AJ289" s="13">
        <v>0</v>
      </c>
      <c r="AK289" s="13">
        <v>0</v>
      </c>
      <c r="AL289" s="13">
        <v>1.73887004954709E-2</v>
      </c>
      <c r="AM289" s="13">
        <v>0</v>
      </c>
      <c r="AN289" s="13">
        <v>10.8426344099103</v>
      </c>
      <c r="AO289" s="13">
        <v>7.9434916762693097</v>
      </c>
      <c r="AP289" s="13">
        <v>0</v>
      </c>
      <c r="AQ289" s="12">
        <v>0</v>
      </c>
      <c r="AR289" s="28">
        <v>1.9320778328300999E-4</v>
      </c>
      <c r="AS289" s="28">
        <v>2.6482693842794301E-4</v>
      </c>
      <c r="AT289" s="28">
        <v>0</v>
      </c>
      <c r="AU289" s="13">
        <v>2.9656441061711698</v>
      </c>
      <c r="AV289" s="13">
        <v>0</v>
      </c>
      <c r="AW289" s="13">
        <v>2.9656441061711698</v>
      </c>
      <c r="AX289" s="13">
        <v>0</v>
      </c>
      <c r="AY289" s="13">
        <v>0</v>
      </c>
      <c r="AZ289" s="13">
        <v>1.73887004954709E-2</v>
      </c>
      <c r="BA289" s="11">
        <v>8.6294210636937798</v>
      </c>
      <c r="BB289" s="11">
        <v>5.6637769575226198</v>
      </c>
      <c r="BC289" s="54">
        <v>1.9320778328300999E-4</v>
      </c>
      <c r="BD289" s="55">
        <v>1.9320778328300999E-4</v>
      </c>
      <c r="BE289" s="55">
        <v>0</v>
      </c>
      <c r="BF289" s="11">
        <v>3.0254714545378198</v>
      </c>
      <c r="BG289" s="11">
        <v>0</v>
      </c>
      <c r="BH289" s="11">
        <v>3.0254714545378198</v>
      </c>
      <c r="BI289" s="11">
        <v>0</v>
      </c>
      <c r="BJ289" s="11">
        <v>0</v>
      </c>
      <c r="BK289" s="11">
        <v>6.3428427681595601</v>
      </c>
      <c r="BL289" s="15">
        <v>3.3173713136217402</v>
      </c>
    </row>
    <row r="290" spans="1:64" x14ac:dyDescent="0.35">
      <c r="A290" s="11" t="s">
        <v>552</v>
      </c>
      <c r="B290" t="s">
        <v>1180</v>
      </c>
      <c r="C290" t="s">
        <v>886</v>
      </c>
      <c r="D290" s="12" t="s">
        <v>553</v>
      </c>
      <c r="E290" s="13">
        <v>8.7557842030811308</v>
      </c>
      <c r="F290" s="13">
        <v>0.20794844587015601</v>
      </c>
      <c r="G290" s="13">
        <v>0</v>
      </c>
      <c r="H290" s="13">
        <v>2.7141999999999999E-2</v>
      </c>
      <c r="I290" s="13">
        <v>0.16072609216064099</v>
      </c>
      <c r="J290" s="13">
        <v>7.1924290220820098E-4</v>
      </c>
      <c r="K290" s="13">
        <v>1.16403785488959E-3</v>
      </c>
      <c r="L290" s="13">
        <v>0.99773382711368097</v>
      </c>
      <c r="M290" s="13">
        <v>0.26836608000000001</v>
      </c>
      <c r="N290" s="13">
        <v>0</v>
      </c>
      <c r="O290" s="13">
        <v>0</v>
      </c>
      <c r="P290" s="13">
        <v>1.10118E-3</v>
      </c>
      <c r="Q290" s="13">
        <v>0</v>
      </c>
      <c r="R290" s="13">
        <v>0</v>
      </c>
      <c r="S290" s="13">
        <v>0.48968499999999998</v>
      </c>
      <c r="T290" s="13">
        <v>0</v>
      </c>
      <c r="U290" s="13">
        <v>0</v>
      </c>
      <c r="V290" s="13">
        <v>0</v>
      </c>
      <c r="W290" s="13">
        <v>0</v>
      </c>
      <c r="X290" s="13">
        <v>0</v>
      </c>
      <c r="Y290" s="13">
        <v>0</v>
      </c>
      <c r="Z290" s="13">
        <v>0</v>
      </c>
      <c r="AA290" s="13">
        <v>0</v>
      </c>
      <c r="AB290" s="13">
        <v>10.910370108982701</v>
      </c>
      <c r="AC290" s="52">
        <v>3.4580857427247101E-4</v>
      </c>
      <c r="AD290" s="28">
        <v>1.7632145020635501E-4</v>
      </c>
      <c r="AE290" s="28">
        <v>2.8931286625043202E-4</v>
      </c>
      <c r="AF290" s="28">
        <v>0</v>
      </c>
      <c r="AG290" s="13">
        <v>2.6457580665992801</v>
      </c>
      <c r="AH290" s="13">
        <v>0</v>
      </c>
      <c r="AI290" s="13">
        <v>2.6457580665992801</v>
      </c>
      <c r="AJ290" s="13">
        <v>0</v>
      </c>
      <c r="AK290" s="13">
        <v>0</v>
      </c>
      <c r="AL290" s="13">
        <v>1.5868930518571901E-2</v>
      </c>
      <c r="AM290" s="13">
        <v>0</v>
      </c>
      <c r="AN290" s="13">
        <v>9.3245900715402303</v>
      </c>
      <c r="AO290" s="13">
        <v>6.6788320049409498</v>
      </c>
      <c r="AP290" s="13">
        <v>0</v>
      </c>
      <c r="AQ290" s="12">
        <v>0</v>
      </c>
      <c r="AR290" s="28">
        <v>1.7632145020635501E-4</v>
      </c>
      <c r="AS290" s="28">
        <v>2.32817158228393E-4</v>
      </c>
      <c r="AT290" s="28">
        <v>0</v>
      </c>
      <c r="AU290" s="13">
        <v>2.7064472285263999</v>
      </c>
      <c r="AV290" s="13">
        <v>0</v>
      </c>
      <c r="AW290" s="13">
        <v>2.7064472285263999</v>
      </c>
      <c r="AX290" s="13">
        <v>0</v>
      </c>
      <c r="AY290" s="13">
        <v>0</v>
      </c>
      <c r="AZ290" s="13">
        <v>1.5868930518571901E-2</v>
      </c>
      <c r="BA290" s="11">
        <v>7.5869601241598899</v>
      </c>
      <c r="BB290" s="11">
        <v>4.8805128956334896</v>
      </c>
      <c r="BC290" s="54">
        <v>1.7632145020635501E-4</v>
      </c>
      <c r="BD290" s="55">
        <v>1.7632145020635501E-4</v>
      </c>
      <c r="BE290" s="55">
        <v>0</v>
      </c>
      <c r="BF290" s="11">
        <v>2.7610456750628698</v>
      </c>
      <c r="BG290" s="11">
        <v>0</v>
      </c>
      <c r="BH290" s="11">
        <v>2.7610456750628698</v>
      </c>
      <c r="BI290" s="11">
        <v>0</v>
      </c>
      <c r="BJ290" s="11">
        <v>0</v>
      </c>
      <c r="BK290" s="11">
        <v>5.7884792025929404</v>
      </c>
      <c r="BL290" s="15">
        <v>3.0274335275300701</v>
      </c>
    </row>
    <row r="291" spans="1:64" x14ac:dyDescent="0.35">
      <c r="A291" s="11" t="s">
        <v>554</v>
      </c>
      <c r="B291" t="s">
        <v>1181</v>
      </c>
      <c r="C291" t="s">
        <v>1013</v>
      </c>
      <c r="D291" s="12" t="s">
        <v>555</v>
      </c>
      <c r="E291" s="13">
        <v>143.912976780251</v>
      </c>
      <c r="F291" s="13">
        <v>23.359019621908701</v>
      </c>
      <c r="G291" s="13">
        <v>0</v>
      </c>
      <c r="H291" s="13">
        <v>2.7141999999999999E-2</v>
      </c>
      <c r="I291" s="13">
        <v>4.7000928704358902</v>
      </c>
      <c r="J291" s="13">
        <v>7.1924290220820098E-4</v>
      </c>
      <c r="K291" s="13">
        <v>1.16403785488959E-3</v>
      </c>
      <c r="L291" s="13">
        <v>0</v>
      </c>
      <c r="M291" s="13">
        <v>0</v>
      </c>
      <c r="N291" s="13">
        <v>0.166079</v>
      </c>
      <c r="O291" s="13">
        <v>35.785576861173702</v>
      </c>
      <c r="P291" s="13">
        <v>1.10345E-3</v>
      </c>
      <c r="Q291" s="13">
        <v>6.9984000000000005E-2</v>
      </c>
      <c r="R291" s="13">
        <v>14.2686217235489</v>
      </c>
      <c r="S291" s="13">
        <v>1.101855</v>
      </c>
      <c r="T291" s="13">
        <v>0.16403999999999999</v>
      </c>
      <c r="U291" s="13">
        <v>80.807684712031204</v>
      </c>
      <c r="V291" s="13">
        <v>0</v>
      </c>
      <c r="W291" s="13">
        <v>0.347001</v>
      </c>
      <c r="X291" s="13">
        <v>1.2254700000000001</v>
      </c>
      <c r="Y291" s="13">
        <v>7.6641000000000001E-2</v>
      </c>
      <c r="Z291" s="13">
        <v>0.165882</v>
      </c>
      <c r="AA291" s="13">
        <v>0</v>
      </c>
      <c r="AB291" s="13">
        <v>306.18105330010599</v>
      </c>
      <c r="AC291" s="52">
        <v>9.7045317852031496E-3</v>
      </c>
      <c r="AD291" s="28">
        <v>9.2877335633887708E-3</v>
      </c>
      <c r="AE291" s="28">
        <v>9.5655990445983607E-3</v>
      </c>
      <c r="AF291" s="28">
        <v>1.4018343684130701E-2</v>
      </c>
      <c r="AG291" s="13">
        <v>139.365323770885</v>
      </c>
      <c r="AH291" s="13">
        <v>0</v>
      </c>
      <c r="AI291" s="13">
        <v>139.365323770885</v>
      </c>
      <c r="AJ291" s="13">
        <v>0</v>
      </c>
      <c r="AK291" s="13">
        <v>2.1027515526196101</v>
      </c>
      <c r="AL291" s="13">
        <v>0.83589602070499003</v>
      </c>
      <c r="AM291" s="13">
        <v>35.785576861173702</v>
      </c>
      <c r="AN291" s="13">
        <v>311.13011495626102</v>
      </c>
      <c r="AO291" s="13">
        <v>135.97921432420199</v>
      </c>
      <c r="AP291" s="13">
        <v>0.23750599999999999</v>
      </c>
      <c r="AQ291" s="12">
        <v>0.178178</v>
      </c>
      <c r="AR291" s="28">
        <v>9.2877335633887708E-3</v>
      </c>
      <c r="AS291" s="28">
        <v>9.4266663039935701E-3</v>
      </c>
      <c r="AT291" s="28">
        <v>1.4018343684130701E-2</v>
      </c>
      <c r="AU291" s="13">
        <v>142.562125779403</v>
      </c>
      <c r="AV291" s="13">
        <v>0</v>
      </c>
      <c r="AW291" s="13">
        <v>142.562125779403</v>
      </c>
      <c r="AX291" s="13">
        <v>0</v>
      </c>
      <c r="AY291" s="13">
        <v>3.50458592103268</v>
      </c>
      <c r="AZ291" s="13">
        <v>0.83589602070499003</v>
      </c>
      <c r="BA291" s="11">
        <v>311.30638235468302</v>
      </c>
      <c r="BB291" s="11">
        <v>168.74425657527999</v>
      </c>
      <c r="BC291" s="54">
        <v>9.2877335633887708E-3</v>
      </c>
      <c r="BD291" s="55">
        <v>9.2877335633887708E-3</v>
      </c>
      <c r="BE291" s="55">
        <v>1.4018343684130701E-2</v>
      </c>
      <c r="BF291" s="11">
        <v>145.438099314173</v>
      </c>
      <c r="BG291" s="11">
        <v>0</v>
      </c>
      <c r="BH291" s="11">
        <v>145.438099314173</v>
      </c>
      <c r="BI291" s="11">
        <v>0</v>
      </c>
      <c r="BJ291" s="11">
        <v>7.0091718420653502</v>
      </c>
      <c r="BK291" s="11">
        <v>312.33303637246098</v>
      </c>
      <c r="BL291" s="15">
        <v>166.89493705828801</v>
      </c>
    </row>
    <row r="292" spans="1:64" x14ac:dyDescent="0.35">
      <c r="A292" s="11" t="s">
        <v>556</v>
      </c>
      <c r="B292" t="s">
        <v>1182</v>
      </c>
      <c r="C292" t="s">
        <v>898</v>
      </c>
      <c r="D292" s="12" t="s">
        <v>557</v>
      </c>
      <c r="E292" s="13">
        <v>119.78811432161</v>
      </c>
      <c r="F292" s="13">
        <v>35.376470794737997</v>
      </c>
      <c r="G292" s="13">
        <v>2.4057869258923702E-3</v>
      </c>
      <c r="H292" s="13">
        <v>2.7141999999999999E-2</v>
      </c>
      <c r="I292" s="13">
        <v>2.4268673891115</v>
      </c>
      <c r="J292" s="13">
        <v>7.1924290220820098E-4</v>
      </c>
      <c r="K292" s="13">
        <v>1.16403785488959E-3</v>
      </c>
      <c r="L292" s="13">
        <v>0</v>
      </c>
      <c r="M292" s="13">
        <v>0.75656051999999996</v>
      </c>
      <c r="N292" s="13">
        <v>7.1036000000000002E-2</v>
      </c>
      <c r="O292" s="13">
        <v>23.0495198452744</v>
      </c>
      <c r="P292" s="13">
        <v>1.10345E-3</v>
      </c>
      <c r="Q292" s="13">
        <v>3.3641999999999998E-2</v>
      </c>
      <c r="R292" s="13">
        <v>6.8590266362782</v>
      </c>
      <c r="S292" s="13">
        <v>1.281819</v>
      </c>
      <c r="T292" s="13">
        <v>6.0024000000000001E-2</v>
      </c>
      <c r="U292" s="13">
        <v>45.542214149526302</v>
      </c>
      <c r="V292" s="13">
        <v>3.7500000000000001E-4</v>
      </c>
      <c r="W292" s="13">
        <v>0.13941999999999999</v>
      </c>
      <c r="X292" s="13">
        <v>0.48093999999999998</v>
      </c>
      <c r="Y292" s="13">
        <v>5.8741000000000002E-2</v>
      </c>
      <c r="Z292" s="13">
        <v>0.137159</v>
      </c>
      <c r="AA292" s="13">
        <v>0</v>
      </c>
      <c r="AB292" s="13">
        <v>236.094464174221</v>
      </c>
      <c r="AC292" s="52">
        <v>7.4831091185890803E-3</v>
      </c>
      <c r="AD292" s="28">
        <v>6.6163599637084503E-3</v>
      </c>
      <c r="AE292" s="28">
        <v>7.1941927336288698E-3</v>
      </c>
      <c r="AF292" s="28">
        <v>5.6443171161426097E-3</v>
      </c>
      <c r="AG292" s="13">
        <v>99.280534075798002</v>
      </c>
      <c r="AH292" s="13">
        <v>0</v>
      </c>
      <c r="AI292" s="13">
        <v>99.280534075798002</v>
      </c>
      <c r="AJ292" s="13">
        <v>0</v>
      </c>
      <c r="AK292" s="13">
        <v>0.84664756742139102</v>
      </c>
      <c r="AL292" s="13">
        <v>0.59547239673376096</v>
      </c>
      <c r="AM292" s="13">
        <v>23.0495198452744</v>
      </c>
      <c r="AN292" s="13">
        <v>233.10115326658999</v>
      </c>
      <c r="AO292" s="13">
        <v>110.771099345518</v>
      </c>
      <c r="AP292" s="13">
        <v>0</v>
      </c>
      <c r="AQ292" s="12">
        <v>0.18390100000000001</v>
      </c>
      <c r="AR292" s="28">
        <v>6.6163599637084503E-3</v>
      </c>
      <c r="AS292" s="28">
        <v>6.90527634866866E-3</v>
      </c>
      <c r="AT292" s="28">
        <v>5.6443171161426097E-3</v>
      </c>
      <c r="AU292" s="13">
        <v>101.55785961239999</v>
      </c>
      <c r="AV292" s="13">
        <v>0</v>
      </c>
      <c r="AW292" s="13">
        <v>101.55785961239999</v>
      </c>
      <c r="AX292" s="13">
        <v>0</v>
      </c>
      <c r="AY292" s="13">
        <v>1.4110792790356499</v>
      </c>
      <c r="AZ292" s="13">
        <v>0.59547239673376096</v>
      </c>
      <c r="BA292" s="11">
        <v>226.746397567846</v>
      </c>
      <c r="BB292" s="11">
        <v>125.18853795544599</v>
      </c>
      <c r="BC292" s="54">
        <v>6.6163599637084503E-3</v>
      </c>
      <c r="BD292" s="55">
        <v>6.6163599637084503E-3</v>
      </c>
      <c r="BE292" s="55">
        <v>5.6443171161426097E-3</v>
      </c>
      <c r="BF292" s="11">
        <v>103.60663459310599</v>
      </c>
      <c r="BG292" s="11">
        <v>0</v>
      </c>
      <c r="BH292" s="11">
        <v>103.60663459310599</v>
      </c>
      <c r="BI292" s="11">
        <v>0</v>
      </c>
      <c r="BJ292" s="11">
        <v>2.8221585580712998</v>
      </c>
      <c r="BK292" s="11">
        <v>220.21537811785399</v>
      </c>
      <c r="BL292" s="15">
        <v>116.60874352474799</v>
      </c>
    </row>
    <row r="293" spans="1:64" x14ac:dyDescent="0.35">
      <c r="A293" s="11" t="s">
        <v>558</v>
      </c>
      <c r="B293" t="s">
        <v>1183</v>
      </c>
      <c r="C293" t="s">
        <v>1013</v>
      </c>
      <c r="D293" s="12" t="s">
        <v>559</v>
      </c>
      <c r="E293" s="13">
        <v>155.81713880585201</v>
      </c>
      <c r="F293" s="13">
        <v>3.43256761407926</v>
      </c>
      <c r="G293" s="13">
        <v>0</v>
      </c>
      <c r="H293" s="13">
        <v>2.7141999999999999E-2</v>
      </c>
      <c r="I293" s="13">
        <v>7.8235741624020898</v>
      </c>
      <c r="J293" s="13">
        <v>7.1924290220820098E-4</v>
      </c>
      <c r="K293" s="13">
        <v>1.16403785488959E-3</v>
      </c>
      <c r="L293" s="13">
        <v>0</v>
      </c>
      <c r="M293" s="13">
        <v>0</v>
      </c>
      <c r="N293" s="13">
        <v>0.21179200000000001</v>
      </c>
      <c r="O293" s="13">
        <v>14.074073585387101</v>
      </c>
      <c r="P293" s="13">
        <v>1.21002E-3</v>
      </c>
      <c r="Q293" s="13">
        <v>8.5718000000000003E-2</v>
      </c>
      <c r="R293" s="13">
        <v>17.476537607615299</v>
      </c>
      <c r="S293" s="13">
        <v>0.88786900000000002</v>
      </c>
      <c r="T293" s="13">
        <v>0.19833899999999999</v>
      </c>
      <c r="U293" s="13">
        <v>80.362038945459204</v>
      </c>
      <c r="V293" s="13">
        <v>0</v>
      </c>
      <c r="W293" s="13">
        <v>0.560778</v>
      </c>
      <c r="X293" s="13">
        <v>1.4104479999999999</v>
      </c>
      <c r="Y293" s="13">
        <v>9.7465999999999997E-2</v>
      </c>
      <c r="Z293" s="13">
        <v>0.17708299999999999</v>
      </c>
      <c r="AA293" s="13">
        <v>0</v>
      </c>
      <c r="AB293" s="13">
        <v>282.64565902155198</v>
      </c>
      <c r="AC293" s="52">
        <v>8.9585679857068796E-3</v>
      </c>
      <c r="AD293" s="28">
        <v>2.6723900361429001E-3</v>
      </c>
      <c r="AE293" s="28">
        <v>6.8631753358522202E-3</v>
      </c>
      <c r="AF293" s="28">
        <v>1.77097897128305E-2</v>
      </c>
      <c r="AG293" s="13">
        <v>40.100041639572297</v>
      </c>
      <c r="AH293" s="13">
        <v>0</v>
      </c>
      <c r="AI293" s="13">
        <v>40.100041639572297</v>
      </c>
      <c r="AJ293" s="13">
        <v>0</v>
      </c>
      <c r="AK293" s="13">
        <v>2.65646845692457</v>
      </c>
      <c r="AL293" s="13">
        <v>0.24051510325286099</v>
      </c>
      <c r="AM293" s="13">
        <v>14.074073585387101</v>
      </c>
      <c r="AN293" s="13">
        <v>224.194938935366</v>
      </c>
      <c r="AO293" s="13">
        <v>170.020823710407</v>
      </c>
      <c r="AP293" s="13">
        <v>0.366678</v>
      </c>
      <c r="AQ293" s="12">
        <v>0.106721</v>
      </c>
      <c r="AR293" s="28">
        <v>2.6723900361429001E-3</v>
      </c>
      <c r="AS293" s="28">
        <v>4.7677826859975599E-3</v>
      </c>
      <c r="AT293" s="28">
        <v>1.77097897128305E-2</v>
      </c>
      <c r="AU293" s="13">
        <v>41.019867964991498</v>
      </c>
      <c r="AV293" s="13">
        <v>0</v>
      </c>
      <c r="AW293" s="13">
        <v>41.019867964991498</v>
      </c>
      <c r="AX293" s="13">
        <v>0</v>
      </c>
      <c r="AY293" s="13">
        <v>4.4274474282076204</v>
      </c>
      <c r="AZ293" s="13">
        <v>0.24051510325286099</v>
      </c>
      <c r="BA293" s="11">
        <v>160.187139865977</v>
      </c>
      <c r="BB293" s="11">
        <v>119.16727190098599</v>
      </c>
      <c r="BC293" s="54">
        <v>2.6723900361429001E-3</v>
      </c>
      <c r="BD293" s="55">
        <v>2.6723900361429001E-3</v>
      </c>
      <c r="BE293" s="55">
        <v>1.77097897128305E-2</v>
      </c>
      <c r="BF293" s="11">
        <v>41.8473812615428</v>
      </c>
      <c r="BG293" s="11">
        <v>0</v>
      </c>
      <c r="BH293" s="11">
        <v>41.8473812615428</v>
      </c>
      <c r="BI293" s="11">
        <v>0</v>
      </c>
      <c r="BJ293" s="11">
        <v>8.8548948564152496</v>
      </c>
      <c r="BK293" s="11">
        <v>97.060524548289706</v>
      </c>
      <c r="BL293" s="15">
        <v>55.213143286746899</v>
      </c>
    </row>
    <row r="294" spans="1:64" x14ac:dyDescent="0.35">
      <c r="A294" s="11" t="s">
        <v>560</v>
      </c>
      <c r="B294" t="s">
        <v>1184</v>
      </c>
      <c r="C294" t="s">
        <v>886</v>
      </c>
      <c r="D294" s="12" t="s">
        <v>561</v>
      </c>
      <c r="E294" s="13">
        <v>3.36212860960058</v>
      </c>
      <c r="F294" s="13">
        <v>9.9388960409992996E-2</v>
      </c>
      <c r="G294" s="13">
        <v>0</v>
      </c>
      <c r="H294" s="13">
        <v>2.7141999999999999E-2</v>
      </c>
      <c r="I294" s="13">
        <v>0.123834177463355</v>
      </c>
      <c r="J294" s="13">
        <v>7.1924290220820098E-4</v>
      </c>
      <c r="K294" s="13">
        <v>1.16403785488959E-3</v>
      </c>
      <c r="L294" s="13">
        <v>0.621503177337416</v>
      </c>
      <c r="M294" s="13">
        <v>0.25248926999999999</v>
      </c>
      <c r="N294" s="13">
        <v>0</v>
      </c>
      <c r="O294" s="13">
        <v>0</v>
      </c>
      <c r="P294" s="13">
        <v>8.7887999999999996E-4</v>
      </c>
      <c r="Q294" s="13">
        <v>0</v>
      </c>
      <c r="R294" s="13">
        <v>0</v>
      </c>
      <c r="S294" s="13">
        <v>1.2319999999999999E-2</v>
      </c>
      <c r="T294" s="13">
        <v>0</v>
      </c>
      <c r="U294" s="13">
        <v>0</v>
      </c>
      <c r="V294" s="13">
        <v>0</v>
      </c>
      <c r="W294" s="13">
        <v>0</v>
      </c>
      <c r="X294" s="13">
        <v>0</v>
      </c>
      <c r="Y294" s="13">
        <v>0</v>
      </c>
      <c r="Z294" s="13">
        <v>0</v>
      </c>
      <c r="AA294" s="13">
        <v>0</v>
      </c>
      <c r="AB294" s="13">
        <v>4.5015683555684403</v>
      </c>
      <c r="AC294" s="52">
        <v>1.42679021836991E-4</v>
      </c>
      <c r="AD294" s="28">
        <v>9.7471600349723496E-5</v>
      </c>
      <c r="AE294" s="28">
        <v>1.2760988134123501E-4</v>
      </c>
      <c r="AF294" s="28">
        <v>0</v>
      </c>
      <c r="AG294" s="13">
        <v>1.4625916052063399</v>
      </c>
      <c r="AH294" s="13">
        <v>0</v>
      </c>
      <c r="AI294" s="13">
        <v>1.4625916052063399</v>
      </c>
      <c r="AJ294" s="13">
        <v>0</v>
      </c>
      <c r="AK294" s="13">
        <v>0</v>
      </c>
      <c r="AL294" s="13">
        <v>8.7724440314751097E-3</v>
      </c>
      <c r="AM294" s="13">
        <v>0</v>
      </c>
      <c r="AN294" s="13">
        <v>4.1146555167053798</v>
      </c>
      <c r="AO294" s="13">
        <v>2.6520639114990399</v>
      </c>
      <c r="AP294" s="13">
        <v>0</v>
      </c>
      <c r="AQ294" s="12">
        <v>0</v>
      </c>
      <c r="AR294" s="28">
        <v>9.7471600349723496E-5</v>
      </c>
      <c r="AS294" s="28">
        <v>1.12540740845479E-4</v>
      </c>
      <c r="AT294" s="28">
        <v>0</v>
      </c>
      <c r="AU294" s="13">
        <v>1.4961409534563499</v>
      </c>
      <c r="AV294" s="13">
        <v>0</v>
      </c>
      <c r="AW294" s="13">
        <v>1.4961409534563499</v>
      </c>
      <c r="AX294" s="13">
        <v>0</v>
      </c>
      <c r="AY294" s="13">
        <v>0</v>
      </c>
      <c r="AZ294" s="13">
        <v>8.7724440314751097E-3</v>
      </c>
      <c r="BA294" s="11">
        <v>3.6685379803207301</v>
      </c>
      <c r="BB294" s="11">
        <v>2.1723970268643802</v>
      </c>
      <c r="BC294" s="54">
        <v>9.7471600349723496E-5</v>
      </c>
      <c r="BD294" s="55">
        <v>9.7471600349723496E-5</v>
      </c>
      <c r="BE294" s="55">
        <v>0</v>
      </c>
      <c r="BF294" s="11">
        <v>1.52632331614841</v>
      </c>
      <c r="BG294" s="11">
        <v>0</v>
      </c>
      <c r="BH294" s="11">
        <v>1.52632331614841</v>
      </c>
      <c r="BI294" s="11">
        <v>0</v>
      </c>
      <c r="BJ294" s="11">
        <v>0</v>
      </c>
      <c r="BK294" s="11">
        <v>3.19990750307185</v>
      </c>
      <c r="BL294" s="15">
        <v>1.67358418692344</v>
      </c>
    </row>
    <row r="295" spans="1:64" x14ac:dyDescent="0.35">
      <c r="A295" s="11" t="s">
        <v>562</v>
      </c>
      <c r="B295" t="s">
        <v>1185</v>
      </c>
      <c r="C295" t="s">
        <v>895</v>
      </c>
      <c r="D295" s="12" t="s">
        <v>563</v>
      </c>
      <c r="E295" s="13">
        <v>51.039018060514401</v>
      </c>
      <c r="F295" s="13">
        <v>8.6084307150245092</v>
      </c>
      <c r="G295" s="13">
        <v>0</v>
      </c>
      <c r="H295" s="13">
        <v>2.7141999999999999E-2</v>
      </c>
      <c r="I295" s="13">
        <v>1.73151224629011</v>
      </c>
      <c r="J295" s="13">
        <v>7.1924290220820098E-4</v>
      </c>
      <c r="K295" s="13">
        <v>1.16403785488959E-3</v>
      </c>
      <c r="L295" s="13">
        <v>0</v>
      </c>
      <c r="M295" s="13">
        <v>1.5861887400000001</v>
      </c>
      <c r="N295" s="13">
        <v>5.9525000000000002E-2</v>
      </c>
      <c r="O295" s="13">
        <v>5.01737063261562</v>
      </c>
      <c r="P295" s="13">
        <v>1.2941199999999999E-3</v>
      </c>
      <c r="Q295" s="13">
        <v>1.5821000000000002E-2</v>
      </c>
      <c r="R295" s="13">
        <v>3.22561048926024</v>
      </c>
      <c r="S295" s="13">
        <v>1.575E-2</v>
      </c>
      <c r="T295" s="13">
        <v>5.9651000000000003E-2</v>
      </c>
      <c r="U295" s="13">
        <v>14.8310316520986</v>
      </c>
      <c r="V295" s="13">
        <v>0</v>
      </c>
      <c r="W295" s="13">
        <v>0.117732</v>
      </c>
      <c r="X295" s="13">
        <v>0.36070400000000002</v>
      </c>
      <c r="Y295" s="13">
        <v>0.03</v>
      </c>
      <c r="Z295" s="13">
        <v>0.12</v>
      </c>
      <c r="AA295" s="13">
        <v>0</v>
      </c>
      <c r="AB295" s="13">
        <v>86.848664936560596</v>
      </c>
      <c r="AC295" s="52">
        <v>2.7527034096169502E-3</v>
      </c>
      <c r="AD295" s="28">
        <v>2.3158147785482001E-3</v>
      </c>
      <c r="AE295" s="28">
        <v>2.6070738659273599E-3</v>
      </c>
      <c r="AF295" s="28">
        <v>3.1861688728018899E-3</v>
      </c>
      <c r="AG295" s="13">
        <v>34.7495192667879</v>
      </c>
      <c r="AH295" s="13">
        <v>0</v>
      </c>
      <c r="AI295" s="13">
        <v>34.7495192667879</v>
      </c>
      <c r="AJ295" s="13">
        <v>0</v>
      </c>
      <c r="AK295" s="13">
        <v>0.477925330920283</v>
      </c>
      <c r="AL295" s="13">
        <v>0.208423330069338</v>
      </c>
      <c r="AM295" s="13">
        <v>5.01737063261562</v>
      </c>
      <c r="AN295" s="13">
        <v>84.575854219118298</v>
      </c>
      <c r="AO295" s="13">
        <v>44.808964319714804</v>
      </c>
      <c r="AP295" s="13">
        <v>0</v>
      </c>
      <c r="AQ295" s="12">
        <v>6.1859999999999997E-3</v>
      </c>
      <c r="AR295" s="28">
        <v>2.3158147785482001E-3</v>
      </c>
      <c r="AS295" s="28">
        <v>2.46144432223778E-3</v>
      </c>
      <c r="AT295" s="28">
        <v>3.1861688728018899E-3</v>
      </c>
      <c r="AU295" s="13">
        <v>35.546613766203798</v>
      </c>
      <c r="AV295" s="13">
        <v>0</v>
      </c>
      <c r="AW295" s="13">
        <v>35.546613766203798</v>
      </c>
      <c r="AX295" s="13">
        <v>0</v>
      </c>
      <c r="AY295" s="13">
        <v>0.796542218200472</v>
      </c>
      <c r="AZ295" s="13">
        <v>0.208423330069338</v>
      </c>
      <c r="BA295" s="11">
        <v>81.056022697548002</v>
      </c>
      <c r="BB295" s="11">
        <v>45.509408931344197</v>
      </c>
      <c r="BC295" s="54">
        <v>2.3158147785482001E-3</v>
      </c>
      <c r="BD295" s="55">
        <v>2.3158147785482001E-3</v>
      </c>
      <c r="BE295" s="55">
        <v>3.1861688728018899E-3</v>
      </c>
      <c r="BF295" s="11">
        <v>36.2637125039182</v>
      </c>
      <c r="BG295" s="11">
        <v>0</v>
      </c>
      <c r="BH295" s="11">
        <v>36.2637125039182</v>
      </c>
      <c r="BI295" s="11">
        <v>0</v>
      </c>
      <c r="BJ295" s="11">
        <v>1.59308443640094</v>
      </c>
      <c r="BK295" s="11">
        <v>77.625446871515507</v>
      </c>
      <c r="BL295" s="15">
        <v>41.3617343675974</v>
      </c>
    </row>
    <row r="296" spans="1:64" x14ac:dyDescent="0.35">
      <c r="A296" s="11" t="s">
        <v>564</v>
      </c>
      <c r="B296" t="s">
        <v>1186</v>
      </c>
      <c r="C296" t="s">
        <v>886</v>
      </c>
      <c r="D296" s="12" t="s">
        <v>565</v>
      </c>
      <c r="E296" s="13">
        <v>14.1867340338828</v>
      </c>
      <c r="F296" s="13">
        <v>0.36271681712378601</v>
      </c>
      <c r="G296" s="13">
        <v>0</v>
      </c>
      <c r="H296" s="13">
        <v>2.7141999999999999E-2</v>
      </c>
      <c r="I296" s="13">
        <v>0.199506146907897</v>
      </c>
      <c r="J296" s="13">
        <v>7.1924290220820098E-4</v>
      </c>
      <c r="K296" s="13">
        <v>1.16403785488959E-3</v>
      </c>
      <c r="L296" s="13">
        <v>0</v>
      </c>
      <c r="M296" s="13">
        <v>0.68652579000000002</v>
      </c>
      <c r="N296" s="13">
        <v>0</v>
      </c>
      <c r="O296" s="13">
        <v>0</v>
      </c>
      <c r="P296" s="13">
        <v>7.7231000000000001E-4</v>
      </c>
      <c r="Q296" s="13">
        <v>0</v>
      </c>
      <c r="R296" s="13">
        <v>0</v>
      </c>
      <c r="S296" s="13">
        <v>0.98762099999999997</v>
      </c>
      <c r="T296" s="13">
        <v>0</v>
      </c>
      <c r="U296" s="13">
        <v>0</v>
      </c>
      <c r="V296" s="13">
        <v>0</v>
      </c>
      <c r="W296" s="13">
        <v>0</v>
      </c>
      <c r="X296" s="13">
        <v>0</v>
      </c>
      <c r="Y296" s="13">
        <v>0</v>
      </c>
      <c r="Z296" s="13">
        <v>0</v>
      </c>
      <c r="AA296" s="13">
        <v>0</v>
      </c>
      <c r="AB296" s="13">
        <v>16.452901378671601</v>
      </c>
      <c r="AC296" s="52">
        <v>5.2148133487421101E-4</v>
      </c>
      <c r="AD296" s="28">
        <v>4.5373453770440798E-4</v>
      </c>
      <c r="AE296" s="28">
        <v>4.9889906915094302E-4</v>
      </c>
      <c r="AF296" s="28">
        <v>0</v>
      </c>
      <c r="AG296" s="13">
        <v>6.8084275158874803</v>
      </c>
      <c r="AH296" s="13">
        <v>0</v>
      </c>
      <c r="AI296" s="13">
        <v>6.8084275158874803</v>
      </c>
      <c r="AJ296" s="13">
        <v>0</v>
      </c>
      <c r="AK296" s="13">
        <v>0</v>
      </c>
      <c r="AL296" s="13">
        <v>4.08361083933967E-2</v>
      </c>
      <c r="AM296" s="13">
        <v>0</v>
      </c>
      <c r="AN296" s="13">
        <v>16.093051042455201</v>
      </c>
      <c r="AO296" s="13">
        <v>9.2846235265677297</v>
      </c>
      <c r="AP296" s="13">
        <v>0</v>
      </c>
      <c r="AQ296" s="12">
        <v>0</v>
      </c>
      <c r="AR296" s="28">
        <v>4.5373453770440798E-4</v>
      </c>
      <c r="AS296" s="28">
        <v>4.7631680342767499E-4</v>
      </c>
      <c r="AT296" s="28">
        <v>0</v>
      </c>
      <c r="AU296" s="13">
        <v>6.9646011907208099</v>
      </c>
      <c r="AV296" s="13">
        <v>0</v>
      </c>
      <c r="AW296" s="13">
        <v>6.9646011907208099</v>
      </c>
      <c r="AX296" s="13">
        <v>0</v>
      </c>
      <c r="AY296" s="13">
        <v>0</v>
      </c>
      <c r="AZ296" s="13">
        <v>4.08361083933967E-2</v>
      </c>
      <c r="BA296" s="11">
        <v>15.530407337833999</v>
      </c>
      <c r="BB296" s="11">
        <v>8.5658061471132303</v>
      </c>
      <c r="BC296" s="54">
        <v>4.5373453770440798E-4</v>
      </c>
      <c r="BD296" s="55">
        <v>4.5373453770440798E-4</v>
      </c>
      <c r="BE296" s="55">
        <v>0</v>
      </c>
      <c r="BF296" s="11">
        <v>7.1051014013850002</v>
      </c>
      <c r="BG296" s="11">
        <v>0</v>
      </c>
      <c r="BH296" s="11">
        <v>7.1051014013850002</v>
      </c>
      <c r="BI296" s="11">
        <v>0</v>
      </c>
      <c r="BJ296" s="11">
        <v>0</v>
      </c>
      <c r="BK296" s="11">
        <v>14.895708559147399</v>
      </c>
      <c r="BL296" s="15">
        <v>7.7906071577624303</v>
      </c>
    </row>
    <row r="297" spans="1:64" x14ac:dyDescent="0.35">
      <c r="A297" s="11" t="s">
        <v>566</v>
      </c>
      <c r="B297" t="s">
        <v>1187</v>
      </c>
      <c r="C297" t="s">
        <v>903</v>
      </c>
      <c r="D297" s="12" t="s">
        <v>567</v>
      </c>
      <c r="E297" s="13">
        <v>49.239951813841699</v>
      </c>
      <c r="F297" s="13">
        <v>5.7257241323820098</v>
      </c>
      <c r="G297" s="13">
        <v>0</v>
      </c>
      <c r="H297" s="13">
        <v>2.7141999999999999E-2</v>
      </c>
      <c r="I297" s="13">
        <v>1.6647394175462</v>
      </c>
      <c r="J297" s="13">
        <v>7.1924290220820098E-4</v>
      </c>
      <c r="K297" s="13">
        <v>1.16403785488959E-3</v>
      </c>
      <c r="L297" s="13">
        <v>0</v>
      </c>
      <c r="M297" s="13">
        <v>1.6532435400000001</v>
      </c>
      <c r="N297" s="13">
        <v>5.3276999999999998E-2</v>
      </c>
      <c r="O297" s="13">
        <v>6.6562214413006</v>
      </c>
      <c r="P297" s="13">
        <v>1.25665E-3</v>
      </c>
      <c r="Q297" s="13">
        <v>1.6507000000000001E-2</v>
      </c>
      <c r="R297" s="13">
        <v>3.36549259192034</v>
      </c>
      <c r="S297" s="13">
        <v>1.037582</v>
      </c>
      <c r="T297" s="13">
        <v>5.4431E-2</v>
      </c>
      <c r="U297" s="13">
        <v>15.716586407820101</v>
      </c>
      <c r="V297" s="13">
        <v>0</v>
      </c>
      <c r="W297" s="13">
        <v>0.219974</v>
      </c>
      <c r="X297" s="13">
        <v>0.38845200000000002</v>
      </c>
      <c r="Y297" s="13">
        <v>0.03</v>
      </c>
      <c r="Z297" s="13">
        <v>0.12</v>
      </c>
      <c r="AA297" s="13">
        <v>0</v>
      </c>
      <c r="AB297" s="13">
        <v>85.972464275568001</v>
      </c>
      <c r="AC297" s="52">
        <v>2.72493187681578E-3</v>
      </c>
      <c r="AD297" s="28">
        <v>2.9678248697263799E-3</v>
      </c>
      <c r="AE297" s="28">
        <v>2.8058962077859798E-3</v>
      </c>
      <c r="AF297" s="28">
        <v>3.8013359745642599E-3</v>
      </c>
      <c r="AG297" s="13">
        <v>44.533132980376898</v>
      </c>
      <c r="AH297" s="13">
        <v>0</v>
      </c>
      <c r="AI297" s="13">
        <v>44.533132980376898</v>
      </c>
      <c r="AJ297" s="13">
        <v>0</v>
      </c>
      <c r="AK297" s="13">
        <v>0.57020039618463902</v>
      </c>
      <c r="AL297" s="13">
        <v>0.267104238275374</v>
      </c>
      <c r="AM297" s="13">
        <v>6.6562214413006</v>
      </c>
      <c r="AN297" s="13">
        <v>91.178448792512</v>
      </c>
      <c r="AO297" s="13">
        <v>39.989094370834501</v>
      </c>
      <c r="AP297" s="13">
        <v>0</v>
      </c>
      <c r="AQ297" s="12">
        <v>6.0661E-2</v>
      </c>
      <c r="AR297" s="28">
        <v>2.9678248697263799E-3</v>
      </c>
      <c r="AS297" s="28">
        <v>2.8868605387561801E-3</v>
      </c>
      <c r="AT297" s="28">
        <v>3.8013359745642599E-3</v>
      </c>
      <c r="AU297" s="13">
        <v>45.554646834076301</v>
      </c>
      <c r="AV297" s="13">
        <v>0</v>
      </c>
      <c r="AW297" s="13">
        <v>45.554646834076301</v>
      </c>
      <c r="AX297" s="13">
        <v>0</v>
      </c>
      <c r="AY297" s="13">
        <v>0.95033399364106497</v>
      </c>
      <c r="AZ297" s="13">
        <v>0.267104238275374</v>
      </c>
      <c r="BA297" s="11">
        <v>95.157281370228304</v>
      </c>
      <c r="BB297" s="11">
        <v>49.602634536152003</v>
      </c>
      <c r="BC297" s="54">
        <v>2.9678248697263799E-3</v>
      </c>
      <c r="BD297" s="55">
        <v>2.9678248697263799E-3</v>
      </c>
      <c r="BE297" s="55">
        <v>3.8013359745642599E-3</v>
      </c>
      <c r="BF297" s="11">
        <v>46.473642380504401</v>
      </c>
      <c r="BG297" s="11">
        <v>0</v>
      </c>
      <c r="BH297" s="11">
        <v>46.473642380504401</v>
      </c>
      <c r="BI297" s="11">
        <v>0</v>
      </c>
      <c r="BJ297" s="11">
        <v>1.9006679872821299</v>
      </c>
      <c r="BK297" s="11">
        <v>99.392427218630999</v>
      </c>
      <c r="BL297" s="15">
        <v>52.918784838126598</v>
      </c>
    </row>
    <row r="298" spans="1:64" x14ac:dyDescent="0.35">
      <c r="A298" s="11" t="s">
        <v>568</v>
      </c>
      <c r="B298" t="s">
        <v>1188</v>
      </c>
      <c r="C298" t="s">
        <v>898</v>
      </c>
      <c r="D298" s="12" t="s">
        <v>714</v>
      </c>
      <c r="E298" s="13">
        <v>83.8984455569841</v>
      </c>
      <c r="F298" s="13">
        <v>17.063789416049701</v>
      </c>
      <c r="G298" s="13">
        <v>0</v>
      </c>
      <c r="H298" s="13">
        <v>2.7141999999999999E-2</v>
      </c>
      <c r="I298" s="13">
        <v>1.8528801322928501</v>
      </c>
      <c r="J298" s="13">
        <v>7.1924290220820098E-4</v>
      </c>
      <c r="K298" s="13">
        <v>1.16403785488959E-3</v>
      </c>
      <c r="L298" s="13">
        <v>0</v>
      </c>
      <c r="M298" s="13">
        <v>0.79755228</v>
      </c>
      <c r="N298" s="13">
        <v>8.3204E-2</v>
      </c>
      <c r="O298" s="13">
        <v>15.525894113825901</v>
      </c>
      <c r="P298" s="13">
        <v>1.1409199999999999E-3</v>
      </c>
      <c r="Q298" s="13">
        <v>2.4764000000000001E-2</v>
      </c>
      <c r="R298" s="13">
        <v>5.0489081135006701</v>
      </c>
      <c r="S298" s="13">
        <v>0.41453400000000001</v>
      </c>
      <c r="T298" s="13">
        <v>7.0834999999999995E-2</v>
      </c>
      <c r="U298" s="13">
        <v>31.390211894267601</v>
      </c>
      <c r="V298" s="13">
        <v>0</v>
      </c>
      <c r="W298" s="13">
        <v>0.17349999999999999</v>
      </c>
      <c r="X298" s="13">
        <v>0.65666800000000003</v>
      </c>
      <c r="Y298" s="13">
        <v>4.8542000000000002E-2</v>
      </c>
      <c r="Z298" s="13">
        <v>0.12764900000000001</v>
      </c>
      <c r="AA298" s="13">
        <v>0</v>
      </c>
      <c r="AB298" s="13">
        <v>157.20754370767801</v>
      </c>
      <c r="AC298" s="52">
        <v>4.9827564061892399E-3</v>
      </c>
      <c r="AD298" s="28">
        <v>5.1311179541728797E-3</v>
      </c>
      <c r="AE298" s="28">
        <v>5.0322102555171201E-3</v>
      </c>
      <c r="AF298" s="28">
        <v>4.2260706385802704E-3</v>
      </c>
      <c r="AG298" s="13">
        <v>76.994016905130806</v>
      </c>
      <c r="AH298" s="13">
        <v>0</v>
      </c>
      <c r="AI298" s="13">
        <v>76.994016905130806</v>
      </c>
      <c r="AJ298" s="13">
        <v>0</v>
      </c>
      <c r="AK298" s="13">
        <v>0.63391059578704101</v>
      </c>
      <c r="AL298" s="13">
        <v>0.46180061587555898</v>
      </c>
      <c r="AM298" s="13">
        <v>15.525894113825901</v>
      </c>
      <c r="AN298" s="13">
        <v>163.055189925798</v>
      </c>
      <c r="AO298" s="13">
        <v>70.535278906841398</v>
      </c>
      <c r="AP298" s="13">
        <v>0</v>
      </c>
      <c r="AQ298" s="12">
        <v>4.6727999999999999E-2</v>
      </c>
      <c r="AR298" s="28">
        <v>5.1311179541728797E-3</v>
      </c>
      <c r="AS298" s="28">
        <v>5.0816641048450004E-3</v>
      </c>
      <c r="AT298" s="28">
        <v>4.2260706385802704E-3</v>
      </c>
      <c r="AU298" s="13">
        <v>78.760127880417699</v>
      </c>
      <c r="AV298" s="13">
        <v>0</v>
      </c>
      <c r="AW298" s="13">
        <v>78.760127880417699</v>
      </c>
      <c r="AX298" s="13">
        <v>0</v>
      </c>
      <c r="AY298" s="13">
        <v>1.0565176596450701</v>
      </c>
      <c r="AZ298" s="13">
        <v>0.46180061587555898</v>
      </c>
      <c r="BA298" s="11">
        <v>166.818082804265</v>
      </c>
      <c r="BB298" s="11">
        <v>88.057954923847205</v>
      </c>
      <c r="BC298" s="54">
        <v>5.1311179541728797E-3</v>
      </c>
      <c r="BD298" s="55">
        <v>5.1311179541728797E-3</v>
      </c>
      <c r="BE298" s="55">
        <v>4.2260706385802704E-3</v>
      </c>
      <c r="BF298" s="11">
        <v>80.348993381270802</v>
      </c>
      <c r="BG298" s="11">
        <v>0</v>
      </c>
      <c r="BH298" s="11">
        <v>80.348993381270802</v>
      </c>
      <c r="BI298" s="11">
        <v>0</v>
      </c>
      <c r="BJ298" s="11">
        <v>2.1130353192901401</v>
      </c>
      <c r="BK298" s="11">
        <v>170.609883988219</v>
      </c>
      <c r="BL298" s="15">
        <v>90.260890606947797</v>
      </c>
    </row>
    <row r="299" spans="1:64" x14ac:dyDescent="0.35">
      <c r="A299" s="11" t="s">
        <v>569</v>
      </c>
      <c r="B299" t="s">
        <v>1189</v>
      </c>
      <c r="C299" t="s">
        <v>886</v>
      </c>
      <c r="D299" s="12" t="s">
        <v>570</v>
      </c>
      <c r="E299" s="13">
        <v>5.9165966698790298</v>
      </c>
      <c r="F299" s="13">
        <v>0.362961526919998</v>
      </c>
      <c r="G299" s="13">
        <v>0</v>
      </c>
      <c r="H299" s="13">
        <v>2.7141999999999999E-2</v>
      </c>
      <c r="I299" s="13">
        <v>0.107148288649665</v>
      </c>
      <c r="J299" s="13">
        <v>7.1924290220820098E-4</v>
      </c>
      <c r="K299" s="13">
        <v>1.16403785488959E-3</v>
      </c>
      <c r="L299" s="13">
        <v>0.32112795736000499</v>
      </c>
      <c r="M299" s="13">
        <v>0.24499074000000001</v>
      </c>
      <c r="N299" s="13">
        <v>0</v>
      </c>
      <c r="O299" s="13">
        <v>0</v>
      </c>
      <c r="P299" s="13">
        <v>9.2551000000000005E-4</v>
      </c>
      <c r="Q299" s="13">
        <v>0</v>
      </c>
      <c r="R299" s="13">
        <v>0</v>
      </c>
      <c r="S299" s="13">
        <v>0.286306</v>
      </c>
      <c r="T299" s="13">
        <v>0</v>
      </c>
      <c r="U299" s="13">
        <v>0</v>
      </c>
      <c r="V299" s="13">
        <v>0</v>
      </c>
      <c r="W299" s="13">
        <v>0</v>
      </c>
      <c r="X299" s="13">
        <v>0</v>
      </c>
      <c r="Y299" s="13">
        <v>0</v>
      </c>
      <c r="Z299" s="13">
        <v>0</v>
      </c>
      <c r="AA299" s="13">
        <v>0</v>
      </c>
      <c r="AB299" s="13">
        <v>7.2690819735658003</v>
      </c>
      <c r="AC299" s="52">
        <v>2.3039648045293401E-4</v>
      </c>
      <c r="AD299" s="28">
        <v>1.7823332021663199E-4</v>
      </c>
      <c r="AE299" s="28">
        <v>2.1300876037416599E-4</v>
      </c>
      <c r="AF299" s="28">
        <v>0</v>
      </c>
      <c r="AG299" s="13">
        <v>2.6744462692885098</v>
      </c>
      <c r="AH299" s="13">
        <v>0</v>
      </c>
      <c r="AI299" s="13">
        <v>2.6744462692885098</v>
      </c>
      <c r="AJ299" s="13">
        <v>0</v>
      </c>
      <c r="AK299" s="13">
        <v>0</v>
      </c>
      <c r="AL299" s="13">
        <v>1.6040998819496902E-2</v>
      </c>
      <c r="AM299" s="13">
        <v>0</v>
      </c>
      <c r="AN299" s="13">
        <v>6.8696565210598903</v>
      </c>
      <c r="AO299" s="13">
        <v>4.1952102517713801</v>
      </c>
      <c r="AP299" s="13">
        <v>0</v>
      </c>
      <c r="AQ299" s="12">
        <v>0</v>
      </c>
      <c r="AR299" s="28">
        <v>1.7823332021663199E-4</v>
      </c>
      <c r="AS299" s="28">
        <v>1.9562104029539901E-4</v>
      </c>
      <c r="AT299" s="28">
        <v>0</v>
      </c>
      <c r="AU299" s="13">
        <v>2.7357934894864799</v>
      </c>
      <c r="AV299" s="13">
        <v>0</v>
      </c>
      <c r="AW299" s="13">
        <v>2.7357934894864799</v>
      </c>
      <c r="AX299" s="13">
        <v>0</v>
      </c>
      <c r="AY299" s="13">
        <v>0</v>
      </c>
      <c r="AZ299" s="13">
        <v>1.6040998819496902E-2</v>
      </c>
      <c r="BA299" s="11">
        <v>6.3775340551797397</v>
      </c>
      <c r="BB299" s="11">
        <v>3.64174056569325</v>
      </c>
      <c r="BC299" s="54">
        <v>1.7823332021663199E-4</v>
      </c>
      <c r="BD299" s="55">
        <v>1.7823332021663199E-4</v>
      </c>
      <c r="BE299" s="55">
        <v>0</v>
      </c>
      <c r="BF299" s="11">
        <v>2.79098395209598</v>
      </c>
      <c r="BG299" s="11">
        <v>0</v>
      </c>
      <c r="BH299" s="11">
        <v>2.79098395209598</v>
      </c>
      <c r="BI299" s="11">
        <v>0</v>
      </c>
      <c r="BJ299" s="11">
        <v>0</v>
      </c>
      <c r="BK299" s="11">
        <v>5.8512442251105998</v>
      </c>
      <c r="BL299" s="15">
        <v>3.0602602730146198</v>
      </c>
    </row>
    <row r="300" spans="1:64" x14ac:dyDescent="0.35">
      <c r="A300" s="11" t="s">
        <v>571</v>
      </c>
      <c r="B300" t="s">
        <v>1190</v>
      </c>
      <c r="C300" t="s">
        <v>886</v>
      </c>
      <c r="D300" s="12" t="s">
        <v>572</v>
      </c>
      <c r="E300" s="13">
        <v>2.09848501449998</v>
      </c>
      <c r="F300" s="13">
        <v>0.133043448908884</v>
      </c>
      <c r="G300" s="13">
        <v>0</v>
      </c>
      <c r="H300" s="13">
        <v>2.7141999999999999E-2</v>
      </c>
      <c r="I300" s="13">
        <v>0.120614093657205</v>
      </c>
      <c r="J300" s="13">
        <v>7.1924290220820098E-4</v>
      </c>
      <c r="K300" s="13">
        <v>1.16403785488959E-3</v>
      </c>
      <c r="L300" s="13">
        <v>0.587112670660487</v>
      </c>
      <c r="M300" s="13">
        <v>0.33196563000000001</v>
      </c>
      <c r="N300" s="13">
        <v>0</v>
      </c>
      <c r="O300" s="13">
        <v>0</v>
      </c>
      <c r="P300" s="13">
        <v>9.9460999999999994E-4</v>
      </c>
      <c r="Q300" s="13">
        <v>0</v>
      </c>
      <c r="R300" s="13">
        <v>0</v>
      </c>
      <c r="S300" s="13">
        <v>0.30297299999999999</v>
      </c>
      <c r="T300" s="13">
        <v>0</v>
      </c>
      <c r="U300" s="13">
        <v>0</v>
      </c>
      <c r="V300" s="13">
        <v>0</v>
      </c>
      <c r="W300" s="13">
        <v>0</v>
      </c>
      <c r="X300" s="13">
        <v>0</v>
      </c>
      <c r="Y300" s="13">
        <v>0</v>
      </c>
      <c r="Z300" s="13">
        <v>0</v>
      </c>
      <c r="AA300" s="13">
        <v>0</v>
      </c>
      <c r="AB300" s="13">
        <v>3.6042137484836498</v>
      </c>
      <c r="AC300" s="52">
        <v>1.1423700619562E-4</v>
      </c>
      <c r="AD300" s="28">
        <v>9.8005415657742296E-5</v>
      </c>
      <c r="AE300" s="28">
        <v>1.08826476016328E-4</v>
      </c>
      <c r="AF300" s="28">
        <v>0</v>
      </c>
      <c r="AG300" s="13">
        <v>1.4706016695270001</v>
      </c>
      <c r="AH300" s="13">
        <v>0</v>
      </c>
      <c r="AI300" s="13">
        <v>1.4706016695270001</v>
      </c>
      <c r="AJ300" s="13">
        <v>0</v>
      </c>
      <c r="AK300" s="13">
        <v>0</v>
      </c>
      <c r="AL300" s="13">
        <v>8.8204874091968102E-3</v>
      </c>
      <c r="AM300" s="13">
        <v>0</v>
      </c>
      <c r="AN300" s="13">
        <v>3.5103423212815401</v>
      </c>
      <c r="AO300" s="13">
        <v>2.0397406517545398</v>
      </c>
      <c r="AP300" s="13">
        <v>0</v>
      </c>
      <c r="AQ300" s="12">
        <v>0</v>
      </c>
      <c r="AR300" s="28">
        <v>9.8005415657742296E-5</v>
      </c>
      <c r="AS300" s="28">
        <v>1.0341594583703499E-4</v>
      </c>
      <c r="AT300" s="28">
        <v>0</v>
      </c>
      <c r="AU300" s="13">
        <v>1.5043347549435799</v>
      </c>
      <c r="AV300" s="13">
        <v>0</v>
      </c>
      <c r="AW300" s="13">
        <v>1.5043347549435799</v>
      </c>
      <c r="AX300" s="13">
        <v>0</v>
      </c>
      <c r="AY300" s="13">
        <v>0</v>
      </c>
      <c r="AZ300" s="13">
        <v>8.8204874091968102E-3</v>
      </c>
      <c r="BA300" s="11">
        <v>3.3718525026044301</v>
      </c>
      <c r="BB300" s="11">
        <v>1.86751774766085</v>
      </c>
      <c r="BC300" s="54">
        <v>9.8005415657742296E-5</v>
      </c>
      <c r="BD300" s="55">
        <v>9.8005415657742296E-5</v>
      </c>
      <c r="BE300" s="55">
        <v>0</v>
      </c>
      <c r="BF300" s="11">
        <v>1.5346824150882401</v>
      </c>
      <c r="BG300" s="11">
        <v>0</v>
      </c>
      <c r="BH300" s="11">
        <v>1.5346824150882401</v>
      </c>
      <c r="BI300" s="11">
        <v>0</v>
      </c>
      <c r="BJ300" s="11">
        <v>0</v>
      </c>
      <c r="BK300" s="11">
        <v>3.2174321933740102</v>
      </c>
      <c r="BL300" s="15">
        <v>1.6827497782857701</v>
      </c>
    </row>
    <row r="301" spans="1:64" x14ac:dyDescent="0.35">
      <c r="A301" s="11" t="s">
        <v>573</v>
      </c>
      <c r="B301" t="s">
        <v>1191</v>
      </c>
      <c r="C301" t="s">
        <v>886</v>
      </c>
      <c r="D301" s="12" t="s">
        <v>574</v>
      </c>
      <c r="E301" s="13">
        <v>7.9174485448768603</v>
      </c>
      <c r="F301" s="13">
        <v>0.28801366624520802</v>
      </c>
      <c r="G301" s="13">
        <v>1.4751055473147599E-3</v>
      </c>
      <c r="H301" s="13">
        <v>2.7141999999999999E-2</v>
      </c>
      <c r="I301" s="13">
        <v>0.14022001301329101</v>
      </c>
      <c r="J301" s="13">
        <v>7.1924290220820098E-4</v>
      </c>
      <c r="K301" s="13">
        <v>1.16403785488959E-3</v>
      </c>
      <c r="L301" s="13">
        <v>1.2221678876730899</v>
      </c>
      <c r="M301" s="13">
        <v>0.47778431999999998</v>
      </c>
      <c r="N301" s="13">
        <v>0</v>
      </c>
      <c r="O301" s="13">
        <v>0</v>
      </c>
      <c r="P301" s="13">
        <v>7.7231000000000001E-4</v>
      </c>
      <c r="Q301" s="13">
        <v>0</v>
      </c>
      <c r="R301" s="13">
        <v>0</v>
      </c>
      <c r="S301" s="13">
        <v>0.35171400000000003</v>
      </c>
      <c r="T301" s="13">
        <v>0</v>
      </c>
      <c r="U301" s="13">
        <v>0</v>
      </c>
      <c r="V301" s="13">
        <v>3.7500000000000001E-4</v>
      </c>
      <c r="W301" s="13">
        <v>0</v>
      </c>
      <c r="X301" s="13">
        <v>0</v>
      </c>
      <c r="Y301" s="13">
        <v>0</v>
      </c>
      <c r="Z301" s="13">
        <v>0</v>
      </c>
      <c r="AA301" s="13">
        <v>0</v>
      </c>
      <c r="AB301" s="13">
        <v>10.4289961281129</v>
      </c>
      <c r="AC301" s="52">
        <v>3.30551232096753E-4</v>
      </c>
      <c r="AD301" s="28">
        <v>2.20426344653991E-4</v>
      </c>
      <c r="AE301" s="28">
        <v>2.9384293628249901E-4</v>
      </c>
      <c r="AF301" s="28">
        <v>0</v>
      </c>
      <c r="AG301" s="13">
        <v>3.3075656919606602</v>
      </c>
      <c r="AH301" s="13">
        <v>0</v>
      </c>
      <c r="AI301" s="13">
        <v>3.3075656919606602</v>
      </c>
      <c r="AJ301" s="13">
        <v>0</v>
      </c>
      <c r="AK301" s="13">
        <v>0</v>
      </c>
      <c r="AL301" s="13">
        <v>1.9838371018859199E-2</v>
      </c>
      <c r="AM301" s="13">
        <v>0</v>
      </c>
      <c r="AN301" s="13">
        <v>9.4743157627884909</v>
      </c>
      <c r="AO301" s="13">
        <v>6.1667500708278302</v>
      </c>
      <c r="AP301" s="13">
        <v>0</v>
      </c>
      <c r="AQ301" s="12">
        <v>0</v>
      </c>
      <c r="AR301" s="28">
        <v>2.20426344653991E-4</v>
      </c>
      <c r="AS301" s="28">
        <v>2.5713464046824502E-4</v>
      </c>
      <c r="AT301" s="28">
        <v>0</v>
      </c>
      <c r="AU301" s="13">
        <v>3.3834355881534002</v>
      </c>
      <c r="AV301" s="13">
        <v>0</v>
      </c>
      <c r="AW301" s="13">
        <v>3.3834355881534002</v>
      </c>
      <c r="AX301" s="13">
        <v>0</v>
      </c>
      <c r="AY301" s="13">
        <v>0</v>
      </c>
      <c r="AZ301" s="13">
        <v>1.9838371018859199E-2</v>
      </c>
      <c r="BA301" s="11">
        <v>8.3817212616237597</v>
      </c>
      <c r="BB301" s="11">
        <v>4.9982856734703596</v>
      </c>
      <c r="BC301" s="54">
        <v>2.20426344653991E-4</v>
      </c>
      <c r="BD301" s="55">
        <v>2.20426344653991E-4</v>
      </c>
      <c r="BE301" s="55">
        <v>0</v>
      </c>
      <c r="BF301" s="11">
        <v>3.4516912426964899</v>
      </c>
      <c r="BG301" s="11">
        <v>0</v>
      </c>
      <c r="BH301" s="11">
        <v>3.4516912426964899</v>
      </c>
      <c r="BI301" s="11">
        <v>0</v>
      </c>
      <c r="BJ301" s="11">
        <v>0</v>
      </c>
      <c r="BK301" s="11">
        <v>7.2364043639610696</v>
      </c>
      <c r="BL301" s="15">
        <v>3.7847131212645801</v>
      </c>
    </row>
    <row r="302" spans="1:64" x14ac:dyDescent="0.35">
      <c r="A302" s="11" t="s">
        <v>575</v>
      </c>
      <c r="B302" t="s">
        <v>1192</v>
      </c>
      <c r="C302" t="s">
        <v>903</v>
      </c>
      <c r="D302" s="12" t="s">
        <v>576</v>
      </c>
      <c r="E302" s="13">
        <v>58.369026634811199</v>
      </c>
      <c r="F302" s="13">
        <v>12.688911783082499</v>
      </c>
      <c r="G302" s="13">
        <v>1.4751055473147599E-3</v>
      </c>
      <c r="H302" s="13">
        <v>2.7141999999999999E-2</v>
      </c>
      <c r="I302" s="13">
        <v>1.5875891368997499</v>
      </c>
      <c r="J302" s="13">
        <v>7.1924290220820098E-4</v>
      </c>
      <c r="K302" s="13">
        <v>1.16403785488959E-3</v>
      </c>
      <c r="L302" s="13">
        <v>0</v>
      </c>
      <c r="M302" s="13">
        <v>0.57976749000000005</v>
      </c>
      <c r="N302" s="13">
        <v>3.6832999999999998E-2</v>
      </c>
      <c r="O302" s="13">
        <v>9.6516471487438693</v>
      </c>
      <c r="P302" s="13">
        <v>1.0343500000000001E-3</v>
      </c>
      <c r="Q302" s="13">
        <v>1.6615000000000001E-2</v>
      </c>
      <c r="R302" s="13">
        <v>3.3875210431611702</v>
      </c>
      <c r="S302" s="13">
        <v>2.1215449999999998</v>
      </c>
      <c r="T302" s="13">
        <v>2.8707E-2</v>
      </c>
      <c r="U302" s="13">
        <v>20.619074600528599</v>
      </c>
      <c r="V302" s="13">
        <v>0</v>
      </c>
      <c r="W302" s="13">
        <v>9.6045000000000005E-2</v>
      </c>
      <c r="X302" s="13">
        <v>0.31908399999999998</v>
      </c>
      <c r="Y302" s="13">
        <v>0.03</v>
      </c>
      <c r="Z302" s="13">
        <v>0.12</v>
      </c>
      <c r="AA302" s="13">
        <v>0</v>
      </c>
      <c r="AB302" s="13">
        <v>109.683901573532</v>
      </c>
      <c r="AC302" s="52">
        <v>3.4764754307057598E-3</v>
      </c>
      <c r="AD302" s="28">
        <v>4.0524975184047197E-3</v>
      </c>
      <c r="AE302" s="28">
        <v>3.6684827932720798E-3</v>
      </c>
      <c r="AF302" s="28">
        <v>3.3670486274002499E-3</v>
      </c>
      <c r="AG302" s="13">
        <v>60.808982609005398</v>
      </c>
      <c r="AH302" s="13">
        <v>0</v>
      </c>
      <c r="AI302" s="13">
        <v>60.808982609005398</v>
      </c>
      <c r="AJ302" s="13">
        <v>0</v>
      </c>
      <c r="AK302" s="13">
        <v>0.50505729411003797</v>
      </c>
      <c r="AL302" s="13">
        <v>0.364724776656425</v>
      </c>
      <c r="AM302" s="13">
        <v>9.6516471487438693</v>
      </c>
      <c r="AN302" s="13">
        <v>118.98043815126699</v>
      </c>
      <c r="AO302" s="13">
        <v>48.519808393517998</v>
      </c>
      <c r="AP302" s="13">
        <v>0</v>
      </c>
      <c r="AQ302" s="12">
        <v>7.6212000000000002E-2</v>
      </c>
      <c r="AR302" s="28">
        <v>4.0524975184047197E-3</v>
      </c>
      <c r="AS302" s="28">
        <v>3.8604901558384002E-3</v>
      </c>
      <c r="AT302" s="28">
        <v>3.3670486274002499E-3</v>
      </c>
      <c r="AU302" s="13">
        <v>62.203836597648703</v>
      </c>
      <c r="AV302" s="13">
        <v>0</v>
      </c>
      <c r="AW302" s="13">
        <v>62.203836597648703</v>
      </c>
      <c r="AX302" s="13">
        <v>0</v>
      </c>
      <c r="AY302" s="13">
        <v>0.84176215685006295</v>
      </c>
      <c r="AZ302" s="13">
        <v>0.364724776656425</v>
      </c>
      <c r="BA302" s="11">
        <v>126.823802709605</v>
      </c>
      <c r="BB302" s="11">
        <v>64.619966111956302</v>
      </c>
      <c r="BC302" s="54">
        <v>4.0524975184047197E-3</v>
      </c>
      <c r="BD302" s="55">
        <v>4.0524975184047197E-3</v>
      </c>
      <c r="BE302" s="55">
        <v>3.3670486274002499E-3</v>
      </c>
      <c r="BF302" s="11">
        <v>63.458704163897004</v>
      </c>
      <c r="BG302" s="11">
        <v>0</v>
      </c>
      <c r="BH302" s="11">
        <v>63.458704163897004</v>
      </c>
      <c r="BI302" s="11">
        <v>0</v>
      </c>
      <c r="BJ302" s="11">
        <v>1.6835243137001299</v>
      </c>
      <c r="BK302" s="11">
        <v>134.79969019561199</v>
      </c>
      <c r="BL302" s="15">
        <v>71.340986031714706</v>
      </c>
    </row>
    <row r="303" spans="1:64" x14ac:dyDescent="0.35">
      <c r="A303" s="11" t="s">
        <v>577</v>
      </c>
      <c r="B303" t="s">
        <v>1193</v>
      </c>
      <c r="C303" t="s">
        <v>886</v>
      </c>
      <c r="D303" s="12" t="s">
        <v>578</v>
      </c>
      <c r="E303" s="13">
        <v>10.6924494882602</v>
      </c>
      <c r="F303" s="13">
        <v>0.81541926495936301</v>
      </c>
      <c r="G303" s="13">
        <v>0</v>
      </c>
      <c r="H303" s="13">
        <v>2.7141999999999999E-2</v>
      </c>
      <c r="I303" s="13">
        <v>0.20760758502928101</v>
      </c>
      <c r="J303" s="13">
        <v>7.1924290220820098E-4</v>
      </c>
      <c r="K303" s="13">
        <v>1.16403785488959E-3</v>
      </c>
      <c r="L303" s="13">
        <v>0.19986973960785201</v>
      </c>
      <c r="M303" s="13">
        <v>0.74295882000000002</v>
      </c>
      <c r="N303" s="13">
        <v>0</v>
      </c>
      <c r="O303" s="13">
        <v>0</v>
      </c>
      <c r="P303" s="13">
        <v>9.2551000000000005E-4</v>
      </c>
      <c r="Q303" s="13">
        <v>0</v>
      </c>
      <c r="R303" s="13">
        <v>0</v>
      </c>
      <c r="S303" s="13">
        <v>0.92456400000000005</v>
      </c>
      <c r="T303" s="13">
        <v>0</v>
      </c>
      <c r="U303" s="13">
        <v>0</v>
      </c>
      <c r="V303" s="13">
        <v>0</v>
      </c>
      <c r="W303" s="13">
        <v>0</v>
      </c>
      <c r="X303" s="13">
        <v>0</v>
      </c>
      <c r="Y303" s="13">
        <v>0</v>
      </c>
      <c r="Z303" s="13">
        <v>0</v>
      </c>
      <c r="AA303" s="13">
        <v>0</v>
      </c>
      <c r="AB303" s="13">
        <v>13.612819688613801</v>
      </c>
      <c r="AC303" s="52">
        <v>4.3146380199073498E-4</v>
      </c>
      <c r="AD303" s="28">
        <v>4.0889265620198397E-4</v>
      </c>
      <c r="AE303" s="28">
        <v>4.23940086727818E-4</v>
      </c>
      <c r="AF303" s="28">
        <v>0</v>
      </c>
      <c r="AG303" s="13">
        <v>6.1355611711082298</v>
      </c>
      <c r="AH303" s="13">
        <v>0</v>
      </c>
      <c r="AI303" s="13">
        <v>6.1355611711082298</v>
      </c>
      <c r="AJ303" s="13">
        <v>0</v>
      </c>
      <c r="AK303" s="13">
        <v>0</v>
      </c>
      <c r="AL303" s="13">
        <v>3.6800339058178498E-2</v>
      </c>
      <c r="AM303" s="13">
        <v>0</v>
      </c>
      <c r="AN303" s="13">
        <v>13.677189371856301</v>
      </c>
      <c r="AO303" s="13">
        <v>7.5416282007481099</v>
      </c>
      <c r="AP303" s="13">
        <v>0</v>
      </c>
      <c r="AQ303" s="12">
        <v>0</v>
      </c>
      <c r="AR303" s="28">
        <v>4.0889265620198397E-4</v>
      </c>
      <c r="AS303" s="28">
        <v>4.1641637146490101E-4</v>
      </c>
      <c r="AT303" s="28">
        <v>0</v>
      </c>
      <c r="AU303" s="13">
        <v>6.2763004435790997</v>
      </c>
      <c r="AV303" s="13">
        <v>0</v>
      </c>
      <c r="AW303" s="13">
        <v>6.2763004435790997</v>
      </c>
      <c r="AX303" s="13">
        <v>0</v>
      </c>
      <c r="AY303" s="13">
        <v>0</v>
      </c>
      <c r="AZ303" s="13">
        <v>3.6800339058178498E-2</v>
      </c>
      <c r="BA303" s="11">
        <v>13.578441113631801</v>
      </c>
      <c r="BB303" s="11">
        <v>7.30214067005274</v>
      </c>
      <c r="BC303" s="54">
        <v>4.0889265620198397E-4</v>
      </c>
      <c r="BD303" s="55">
        <v>4.0889265620198397E-4</v>
      </c>
      <c r="BE303" s="55">
        <v>0</v>
      </c>
      <c r="BF303" s="11">
        <v>6.4029152360656401</v>
      </c>
      <c r="BG303" s="11">
        <v>0</v>
      </c>
      <c r="BH303" s="11">
        <v>6.4029152360656401</v>
      </c>
      <c r="BI303" s="11">
        <v>0</v>
      </c>
      <c r="BJ303" s="11">
        <v>0</v>
      </c>
      <c r="BK303" s="11">
        <v>13.423588756490799</v>
      </c>
      <c r="BL303" s="15">
        <v>7.0206735204251203</v>
      </c>
    </row>
    <row r="304" spans="1:64" x14ac:dyDescent="0.35">
      <c r="A304" s="11" t="s">
        <v>579</v>
      </c>
      <c r="B304" t="s">
        <v>1194</v>
      </c>
      <c r="C304" t="s">
        <v>886</v>
      </c>
      <c r="D304" s="12" t="s">
        <v>580</v>
      </c>
      <c r="E304" s="13">
        <v>12.9732109737666</v>
      </c>
      <c r="F304" s="13">
        <v>0.27590032829621602</v>
      </c>
      <c r="G304" s="13">
        <v>0</v>
      </c>
      <c r="H304" s="13">
        <v>2.7141999999999999E-2</v>
      </c>
      <c r="I304" s="13">
        <v>0.163294840833275</v>
      </c>
      <c r="J304" s="13">
        <v>7.1924290220820098E-4</v>
      </c>
      <c r="K304" s="13">
        <v>1.16403785488959E-3</v>
      </c>
      <c r="L304" s="13">
        <v>2.4594351914751198</v>
      </c>
      <c r="M304" s="13">
        <v>0.47648688</v>
      </c>
      <c r="N304" s="13">
        <v>0</v>
      </c>
      <c r="O304" s="13">
        <v>0</v>
      </c>
      <c r="P304" s="13">
        <v>9.4799000000000001E-4</v>
      </c>
      <c r="Q304" s="13">
        <v>0</v>
      </c>
      <c r="R304" s="13">
        <v>0</v>
      </c>
      <c r="S304" s="13">
        <v>1.204E-2</v>
      </c>
      <c r="T304" s="13">
        <v>0</v>
      </c>
      <c r="U304" s="13">
        <v>0</v>
      </c>
      <c r="V304" s="13">
        <v>0</v>
      </c>
      <c r="W304" s="13">
        <v>0</v>
      </c>
      <c r="X304" s="13">
        <v>0</v>
      </c>
      <c r="Y304" s="13">
        <v>0</v>
      </c>
      <c r="Z304" s="13">
        <v>0</v>
      </c>
      <c r="AA304" s="13">
        <v>0</v>
      </c>
      <c r="AB304" s="13">
        <v>16.3903414851283</v>
      </c>
      <c r="AC304" s="52">
        <v>5.1949847385512904E-4</v>
      </c>
      <c r="AD304" s="28">
        <v>2.20177676615346E-4</v>
      </c>
      <c r="AE304" s="28">
        <v>4.1972487477520199E-4</v>
      </c>
      <c r="AF304" s="28">
        <v>0</v>
      </c>
      <c r="AG304" s="13">
        <v>3.3038343508879802</v>
      </c>
      <c r="AH304" s="13">
        <v>0</v>
      </c>
      <c r="AI304" s="13">
        <v>3.3038343508879802</v>
      </c>
      <c r="AJ304" s="13">
        <v>0</v>
      </c>
      <c r="AK304" s="13">
        <v>0</v>
      </c>
      <c r="AL304" s="13">
        <v>1.9815990895381198E-2</v>
      </c>
      <c r="AM304" s="13">
        <v>0</v>
      </c>
      <c r="AN304" s="13">
        <v>13.524579418355801</v>
      </c>
      <c r="AO304" s="13">
        <v>10.220745067467799</v>
      </c>
      <c r="AP304" s="13">
        <v>0</v>
      </c>
      <c r="AQ304" s="12">
        <v>0</v>
      </c>
      <c r="AR304" s="28">
        <v>2.20177676615346E-4</v>
      </c>
      <c r="AS304" s="28">
        <v>3.1995127569527402E-4</v>
      </c>
      <c r="AT304" s="28">
        <v>0</v>
      </c>
      <c r="AU304" s="13">
        <v>3.3796186565025699</v>
      </c>
      <c r="AV304" s="13">
        <v>0</v>
      </c>
      <c r="AW304" s="13">
        <v>3.3796186565025699</v>
      </c>
      <c r="AX304" s="13">
        <v>0</v>
      </c>
      <c r="AY304" s="13">
        <v>0</v>
      </c>
      <c r="AZ304" s="13">
        <v>1.9815990895381198E-2</v>
      </c>
      <c r="BA304" s="11">
        <v>10.424462728462901</v>
      </c>
      <c r="BB304" s="11">
        <v>7.0448440719603198</v>
      </c>
      <c r="BC304" s="54">
        <v>2.20177676615346E-4</v>
      </c>
      <c r="BD304" s="55">
        <v>2.20177676615346E-4</v>
      </c>
      <c r="BE304" s="55">
        <v>0</v>
      </c>
      <c r="BF304" s="11">
        <v>3.4477973102689701</v>
      </c>
      <c r="BG304" s="11">
        <v>0</v>
      </c>
      <c r="BH304" s="11">
        <v>3.4477973102689701</v>
      </c>
      <c r="BI304" s="11">
        <v>0</v>
      </c>
      <c r="BJ304" s="11">
        <v>0</v>
      </c>
      <c r="BK304" s="11">
        <v>7.2282408094510604</v>
      </c>
      <c r="BL304" s="15">
        <v>3.7804434991820899</v>
      </c>
    </row>
    <row r="305" spans="1:64" x14ac:dyDescent="0.35">
      <c r="A305" s="11" t="s">
        <v>581</v>
      </c>
      <c r="B305" t="s">
        <v>1195</v>
      </c>
      <c r="C305" t="s">
        <v>886</v>
      </c>
      <c r="D305" s="12" t="s">
        <v>582</v>
      </c>
      <c r="E305" s="13">
        <v>5.1151260704193504</v>
      </c>
      <c r="F305" s="13">
        <v>0.186980581752905</v>
      </c>
      <c r="G305" s="13">
        <v>0</v>
      </c>
      <c r="H305" s="13">
        <v>2.7141999999999999E-2</v>
      </c>
      <c r="I305" s="13">
        <v>0.113698231846267</v>
      </c>
      <c r="J305" s="13">
        <v>7.1924290220820098E-4</v>
      </c>
      <c r="K305" s="13">
        <v>1.16403785488959E-3</v>
      </c>
      <c r="L305" s="13">
        <v>1.5460391515585099</v>
      </c>
      <c r="M305" s="13">
        <v>0.25779276000000001</v>
      </c>
      <c r="N305" s="13">
        <v>0</v>
      </c>
      <c r="O305" s="13">
        <v>0</v>
      </c>
      <c r="P305" s="13">
        <v>8.7887999999999996E-4</v>
      </c>
      <c r="Q305" s="13">
        <v>0</v>
      </c>
      <c r="R305" s="13">
        <v>0</v>
      </c>
      <c r="S305" s="13">
        <v>1.4298500000000001</v>
      </c>
      <c r="T305" s="13">
        <v>0</v>
      </c>
      <c r="U305" s="13">
        <v>0</v>
      </c>
      <c r="V305" s="13">
        <v>0</v>
      </c>
      <c r="W305" s="13">
        <v>0</v>
      </c>
      <c r="X305" s="13">
        <v>0</v>
      </c>
      <c r="Y305" s="13">
        <v>0</v>
      </c>
      <c r="Z305" s="13">
        <v>0</v>
      </c>
      <c r="AA305" s="13">
        <v>0</v>
      </c>
      <c r="AB305" s="13">
        <v>8.6793909563341192</v>
      </c>
      <c r="AC305" s="52">
        <v>2.7509679160124599E-4</v>
      </c>
      <c r="AD305" s="28">
        <v>1.59947128016798E-4</v>
      </c>
      <c r="AE305" s="28">
        <v>2.3671357040643001E-4</v>
      </c>
      <c r="AF305" s="28">
        <v>0</v>
      </c>
      <c r="AG305" s="13">
        <v>2.4000562817772102</v>
      </c>
      <c r="AH305" s="13">
        <v>0</v>
      </c>
      <c r="AI305" s="13">
        <v>2.4000562817772102</v>
      </c>
      <c r="AJ305" s="13">
        <v>0</v>
      </c>
      <c r="AK305" s="13">
        <v>0</v>
      </c>
      <c r="AL305" s="13">
        <v>1.43952415215118E-2</v>
      </c>
      <c r="AM305" s="13">
        <v>0</v>
      </c>
      <c r="AN305" s="13">
        <v>7.6307195542524902</v>
      </c>
      <c r="AO305" s="13">
        <v>5.2306632724752804</v>
      </c>
      <c r="AP305" s="13">
        <v>0</v>
      </c>
      <c r="AQ305" s="12">
        <v>0</v>
      </c>
      <c r="AR305" s="28">
        <v>1.59947128016798E-4</v>
      </c>
      <c r="AS305" s="28">
        <v>1.9833034921161401E-4</v>
      </c>
      <c r="AT305" s="28">
        <v>0</v>
      </c>
      <c r="AU305" s="13">
        <v>2.4551094652703598</v>
      </c>
      <c r="AV305" s="13">
        <v>0</v>
      </c>
      <c r="AW305" s="13">
        <v>2.4551094652703598</v>
      </c>
      <c r="AX305" s="13">
        <v>0</v>
      </c>
      <c r="AY305" s="13">
        <v>0</v>
      </c>
      <c r="AZ305" s="13">
        <v>1.43952415215118E-2</v>
      </c>
      <c r="BA305" s="11">
        <v>6.4639935948989198</v>
      </c>
      <c r="BB305" s="11">
        <v>4.0088841296285596</v>
      </c>
      <c r="BC305" s="54">
        <v>1.59947128016798E-4</v>
      </c>
      <c r="BD305" s="55">
        <v>1.59947128016798E-4</v>
      </c>
      <c r="BE305" s="55">
        <v>0</v>
      </c>
      <c r="BF305" s="11">
        <v>2.5046375556273102</v>
      </c>
      <c r="BG305" s="11">
        <v>0</v>
      </c>
      <c r="BH305" s="11">
        <v>2.5046375556273102</v>
      </c>
      <c r="BI305" s="11">
        <v>0</v>
      </c>
      <c r="BJ305" s="11">
        <v>0</v>
      </c>
      <c r="BK305" s="11">
        <v>5.2509245072346502</v>
      </c>
      <c r="BL305" s="15">
        <v>2.7462869516073498</v>
      </c>
    </row>
    <row r="306" spans="1:64" x14ac:dyDescent="0.35">
      <c r="A306" s="11" t="s">
        <v>583</v>
      </c>
      <c r="B306" t="s">
        <v>1196</v>
      </c>
      <c r="C306" t="s">
        <v>886</v>
      </c>
      <c r="D306" s="12" t="s">
        <v>584</v>
      </c>
      <c r="E306" s="13">
        <v>10.0168777265805</v>
      </c>
      <c r="F306" s="13">
        <v>0.42174852977437899</v>
      </c>
      <c r="G306" s="13">
        <v>0</v>
      </c>
      <c r="H306" s="13">
        <v>2.7141999999999999E-2</v>
      </c>
      <c r="I306" s="13">
        <v>0.240510986830312</v>
      </c>
      <c r="J306" s="13">
        <v>7.1924290220820098E-4</v>
      </c>
      <c r="K306" s="13">
        <v>1.16403785488959E-3</v>
      </c>
      <c r="L306" s="13">
        <v>0</v>
      </c>
      <c r="M306" s="13">
        <v>0.86578007999999995</v>
      </c>
      <c r="N306" s="13">
        <v>0</v>
      </c>
      <c r="O306" s="13">
        <v>0</v>
      </c>
      <c r="P306" s="13">
        <v>9.9460999999999994E-4</v>
      </c>
      <c r="Q306" s="13">
        <v>0</v>
      </c>
      <c r="R306" s="13">
        <v>0</v>
      </c>
      <c r="S306" s="13">
        <v>0.72435799999999995</v>
      </c>
      <c r="T306" s="13">
        <v>0</v>
      </c>
      <c r="U306" s="13">
        <v>0</v>
      </c>
      <c r="V306" s="13">
        <v>0</v>
      </c>
      <c r="W306" s="13">
        <v>0</v>
      </c>
      <c r="X306" s="13">
        <v>0</v>
      </c>
      <c r="Y306" s="13">
        <v>0</v>
      </c>
      <c r="Z306" s="13">
        <v>0</v>
      </c>
      <c r="AA306" s="13">
        <v>0</v>
      </c>
      <c r="AB306" s="13">
        <v>12.299295213942299</v>
      </c>
      <c r="AC306" s="52">
        <v>3.8983111480222598E-4</v>
      </c>
      <c r="AD306" s="28">
        <v>3.7815070928548701E-4</v>
      </c>
      <c r="AE306" s="28">
        <v>3.8593764629664699E-4</v>
      </c>
      <c r="AF306" s="28">
        <v>0</v>
      </c>
      <c r="AG306" s="13">
        <v>5.6742687194972801</v>
      </c>
      <c r="AH306" s="13">
        <v>0</v>
      </c>
      <c r="AI306" s="13">
        <v>5.6742687194972801</v>
      </c>
      <c r="AJ306" s="13">
        <v>0</v>
      </c>
      <c r="AK306" s="13">
        <v>0</v>
      </c>
      <c r="AL306" s="13">
        <v>3.4033563835693899E-2</v>
      </c>
      <c r="AM306" s="13">
        <v>0</v>
      </c>
      <c r="AN306" s="13">
        <v>12.4516836108542</v>
      </c>
      <c r="AO306" s="13">
        <v>6.7774148913569201</v>
      </c>
      <c r="AP306" s="13">
        <v>0</v>
      </c>
      <c r="AQ306" s="12">
        <v>0</v>
      </c>
      <c r="AR306" s="28">
        <v>3.7815070928548701E-4</v>
      </c>
      <c r="AS306" s="28">
        <v>3.8204417779106697E-4</v>
      </c>
      <c r="AT306" s="28">
        <v>0</v>
      </c>
      <c r="AU306" s="13">
        <v>5.8044267326137904</v>
      </c>
      <c r="AV306" s="13">
        <v>0</v>
      </c>
      <c r="AW306" s="13">
        <v>5.8044267326137904</v>
      </c>
      <c r="AX306" s="13">
        <v>0</v>
      </c>
      <c r="AY306" s="13">
        <v>0</v>
      </c>
      <c r="AZ306" s="13">
        <v>3.4033563835693899E-2</v>
      </c>
      <c r="BA306" s="11">
        <v>12.457908728647901</v>
      </c>
      <c r="BB306" s="11">
        <v>6.6534819960340696</v>
      </c>
      <c r="BC306" s="54">
        <v>3.7815070928548701E-4</v>
      </c>
      <c r="BD306" s="55">
        <v>3.7815070928548701E-4</v>
      </c>
      <c r="BE306" s="55">
        <v>0</v>
      </c>
      <c r="BF306" s="11">
        <v>5.9215221924089096</v>
      </c>
      <c r="BG306" s="11">
        <v>0</v>
      </c>
      <c r="BH306" s="11">
        <v>5.9215221924089096</v>
      </c>
      <c r="BI306" s="11">
        <v>0</v>
      </c>
      <c r="BJ306" s="11">
        <v>0</v>
      </c>
      <c r="BK306" s="11">
        <v>12.414357490725299</v>
      </c>
      <c r="BL306" s="15">
        <v>6.4928352983164102</v>
      </c>
    </row>
    <row r="307" spans="1:64" x14ac:dyDescent="0.35">
      <c r="A307" s="11" t="s">
        <v>585</v>
      </c>
      <c r="B307" t="s">
        <v>1197</v>
      </c>
      <c r="C307" t="s">
        <v>886</v>
      </c>
      <c r="D307" s="12" t="s">
        <v>586</v>
      </c>
      <c r="E307" s="13">
        <v>9.1635781670131191</v>
      </c>
      <c r="F307" s="13">
        <v>9.9497868049984006E-2</v>
      </c>
      <c r="G307" s="13">
        <v>0</v>
      </c>
      <c r="H307" s="13">
        <v>2.7141999999999999E-2</v>
      </c>
      <c r="I307" s="13">
        <v>0.14560633501630599</v>
      </c>
      <c r="J307" s="13">
        <v>7.1924290220820098E-4</v>
      </c>
      <c r="K307" s="13">
        <v>1.16403785488959E-3</v>
      </c>
      <c r="L307" s="13">
        <v>0.173561435511941</v>
      </c>
      <c r="M307" s="13">
        <v>0.32925191999999998</v>
      </c>
      <c r="N307" s="13">
        <v>0</v>
      </c>
      <c r="O307" s="13">
        <v>0</v>
      </c>
      <c r="P307" s="13">
        <v>8.7887999999999996E-4</v>
      </c>
      <c r="Q307" s="13">
        <v>0</v>
      </c>
      <c r="R307" s="13">
        <v>0</v>
      </c>
      <c r="S307" s="13">
        <v>0.23259199999999999</v>
      </c>
      <c r="T307" s="13">
        <v>0</v>
      </c>
      <c r="U307" s="13">
        <v>0</v>
      </c>
      <c r="V307" s="13">
        <v>0</v>
      </c>
      <c r="W307" s="13">
        <v>0</v>
      </c>
      <c r="X307" s="13">
        <v>0</v>
      </c>
      <c r="Y307" s="13">
        <v>0</v>
      </c>
      <c r="Z307" s="13">
        <v>0</v>
      </c>
      <c r="AA307" s="13">
        <v>0</v>
      </c>
      <c r="AB307" s="13">
        <v>10.1739918863484</v>
      </c>
      <c r="AC307" s="52">
        <v>3.2246876996236802E-4</v>
      </c>
      <c r="AD307" s="28">
        <v>1.55886494181616E-4</v>
      </c>
      <c r="AE307" s="28">
        <v>2.6694134470211698E-4</v>
      </c>
      <c r="AF307" s="28">
        <v>0</v>
      </c>
      <c r="AG307" s="13">
        <v>2.3391252112105598</v>
      </c>
      <c r="AH307" s="13">
        <v>0</v>
      </c>
      <c r="AI307" s="13">
        <v>2.3391252112105598</v>
      </c>
      <c r="AJ307" s="13">
        <v>0</v>
      </c>
      <c r="AK307" s="13">
        <v>0</v>
      </c>
      <c r="AL307" s="13">
        <v>1.40297844763455E-2</v>
      </c>
      <c r="AM307" s="13">
        <v>0</v>
      </c>
      <c r="AN307" s="13">
        <v>8.6029410591322506</v>
      </c>
      <c r="AO307" s="13">
        <v>6.2638158479216797</v>
      </c>
      <c r="AP307" s="13">
        <v>0</v>
      </c>
      <c r="AQ307" s="12">
        <v>0</v>
      </c>
      <c r="AR307" s="28">
        <v>1.55886494181616E-4</v>
      </c>
      <c r="AS307" s="28">
        <v>2.1141391944186699E-4</v>
      </c>
      <c r="AT307" s="28">
        <v>0</v>
      </c>
      <c r="AU307" s="13">
        <v>2.3927807402262702</v>
      </c>
      <c r="AV307" s="13">
        <v>0</v>
      </c>
      <c r="AW307" s="13">
        <v>2.3927807402262702</v>
      </c>
      <c r="AX307" s="13">
        <v>0</v>
      </c>
      <c r="AY307" s="13">
        <v>0</v>
      </c>
      <c r="AZ307" s="13">
        <v>1.40297844763455E-2</v>
      </c>
      <c r="BA307" s="11">
        <v>6.8890989412319303</v>
      </c>
      <c r="BB307" s="11">
        <v>4.4963182010056597</v>
      </c>
      <c r="BC307" s="54">
        <v>1.55886494181616E-4</v>
      </c>
      <c r="BD307" s="55">
        <v>1.55886494181616E-4</v>
      </c>
      <c r="BE307" s="55">
        <v>0</v>
      </c>
      <c r="BF307" s="11">
        <v>2.4410514435829702</v>
      </c>
      <c r="BG307" s="11">
        <v>0</v>
      </c>
      <c r="BH307" s="11">
        <v>2.4410514435829702</v>
      </c>
      <c r="BI307" s="11">
        <v>0</v>
      </c>
      <c r="BJ307" s="11">
        <v>0</v>
      </c>
      <c r="BK307" s="11">
        <v>5.1176174451796301</v>
      </c>
      <c r="BL307" s="15">
        <v>2.6765660015966501</v>
      </c>
    </row>
    <row r="308" spans="1:64" x14ac:dyDescent="0.35">
      <c r="A308" s="11" t="s">
        <v>587</v>
      </c>
      <c r="B308" t="s">
        <v>1198</v>
      </c>
      <c r="C308" t="s">
        <v>903</v>
      </c>
      <c r="D308" s="12" t="s">
        <v>588</v>
      </c>
      <c r="E308" s="13">
        <v>54.4835763131791</v>
      </c>
      <c r="F308" s="13">
        <v>8.7389890554202108</v>
      </c>
      <c r="G308" s="13">
        <v>0</v>
      </c>
      <c r="H308" s="13">
        <v>2.7141999999999999E-2</v>
      </c>
      <c r="I308" s="13">
        <v>1.59348774496283</v>
      </c>
      <c r="J308" s="13">
        <v>7.1924290220820098E-4</v>
      </c>
      <c r="K308" s="13">
        <v>1.16403785488959E-3</v>
      </c>
      <c r="L308" s="13">
        <v>0</v>
      </c>
      <c r="M308" s="13">
        <v>0.87396914999999997</v>
      </c>
      <c r="N308" s="13">
        <v>8.9453000000000005E-2</v>
      </c>
      <c r="O308" s="13">
        <v>6.8708430635062898</v>
      </c>
      <c r="P308" s="13">
        <v>1.1875500000000001E-3</v>
      </c>
      <c r="Q308" s="13">
        <v>1.4038E-2</v>
      </c>
      <c r="R308" s="13">
        <v>2.8621437820788902</v>
      </c>
      <c r="S308" s="13">
        <v>5.9500000000000004E-3</v>
      </c>
      <c r="T308" s="13">
        <v>6.7479999999999998E-2</v>
      </c>
      <c r="U308" s="13">
        <v>15.825083631712699</v>
      </c>
      <c r="V308" s="13">
        <v>0</v>
      </c>
      <c r="W308" s="13">
        <v>0.19828599999999999</v>
      </c>
      <c r="X308" s="13">
        <v>0.40694799999999998</v>
      </c>
      <c r="Y308" s="13">
        <v>0.03</v>
      </c>
      <c r="Z308" s="13">
        <v>0.12</v>
      </c>
      <c r="AA308" s="13">
        <v>0</v>
      </c>
      <c r="AB308" s="13">
        <v>92.210460571617105</v>
      </c>
      <c r="AC308" s="52">
        <v>2.9226476814957401E-3</v>
      </c>
      <c r="AD308" s="28">
        <v>3.0664709621435302E-3</v>
      </c>
      <c r="AE308" s="28">
        <v>2.9705887750450101E-3</v>
      </c>
      <c r="AF308" s="28">
        <v>2.6637666881407901E-3</v>
      </c>
      <c r="AG308" s="13">
        <v>46.013348203458101</v>
      </c>
      <c r="AH308" s="13">
        <v>0</v>
      </c>
      <c r="AI308" s="13">
        <v>46.013348203458101</v>
      </c>
      <c r="AJ308" s="13">
        <v>0</v>
      </c>
      <c r="AK308" s="13">
        <v>0.39956500322111899</v>
      </c>
      <c r="AL308" s="13">
        <v>0.27598238659291802</v>
      </c>
      <c r="AM308" s="13">
        <v>6.8708430635062898</v>
      </c>
      <c r="AN308" s="13">
        <v>96.266371251574498</v>
      </c>
      <c r="AO308" s="13">
        <v>43.382179984610197</v>
      </c>
      <c r="AP308" s="13">
        <v>0</v>
      </c>
      <c r="AQ308" s="12">
        <v>1.1311999999999999E-2</v>
      </c>
      <c r="AR308" s="28">
        <v>3.0664709621435302E-3</v>
      </c>
      <c r="AS308" s="28">
        <v>3.0185298685942701E-3</v>
      </c>
      <c r="AT308" s="28">
        <v>2.6637666881407901E-3</v>
      </c>
      <c r="AU308" s="13">
        <v>47.068815661039302</v>
      </c>
      <c r="AV308" s="13">
        <v>0</v>
      </c>
      <c r="AW308" s="13">
        <v>47.068815661039302</v>
      </c>
      <c r="AX308" s="13">
        <v>0</v>
      </c>
      <c r="AY308" s="13">
        <v>0.66594167203519705</v>
      </c>
      <c r="AZ308" s="13">
        <v>0.27598238659291802</v>
      </c>
      <c r="BA308" s="11">
        <v>99.114235358507898</v>
      </c>
      <c r="BB308" s="11">
        <v>52.045419697468702</v>
      </c>
      <c r="BC308" s="54">
        <v>3.0664709621435302E-3</v>
      </c>
      <c r="BD308" s="55">
        <v>3.0664709621435302E-3</v>
      </c>
      <c r="BE308" s="55">
        <v>2.6637666881407901E-3</v>
      </c>
      <c r="BF308" s="11">
        <v>48.018357255021797</v>
      </c>
      <c r="BG308" s="11">
        <v>0</v>
      </c>
      <c r="BH308" s="11">
        <v>48.018357255021797</v>
      </c>
      <c r="BI308" s="11">
        <v>0</v>
      </c>
      <c r="BJ308" s="11">
        <v>1.3318833440703901</v>
      </c>
      <c r="BK308" s="11">
        <v>102.01275862720701</v>
      </c>
      <c r="BL308" s="15">
        <v>53.994401372184903</v>
      </c>
    </row>
    <row r="309" spans="1:64" x14ac:dyDescent="0.35">
      <c r="A309" s="11" t="s">
        <v>589</v>
      </c>
      <c r="B309" t="s">
        <v>1199</v>
      </c>
      <c r="C309" t="s">
        <v>886</v>
      </c>
      <c r="D309" s="12" t="s">
        <v>590</v>
      </c>
      <c r="E309" s="13">
        <v>5.3245036860797903</v>
      </c>
      <c r="F309" s="13">
        <v>0.167328638502899</v>
      </c>
      <c r="G309" s="13">
        <v>0</v>
      </c>
      <c r="H309" s="13">
        <v>2.7141999999999999E-2</v>
      </c>
      <c r="I309" s="13">
        <v>0.15754991858821099</v>
      </c>
      <c r="J309" s="13">
        <v>7.1924290220820098E-4</v>
      </c>
      <c r="K309" s="13">
        <v>1.16403785488959E-3</v>
      </c>
      <c r="L309" s="13">
        <v>1.7854520321475</v>
      </c>
      <c r="M309" s="13">
        <v>0.42542975999999999</v>
      </c>
      <c r="N309" s="13">
        <v>0</v>
      </c>
      <c r="O309" s="13">
        <v>0</v>
      </c>
      <c r="P309" s="13">
        <v>8.4141000000000001E-4</v>
      </c>
      <c r="Q309" s="13">
        <v>0</v>
      </c>
      <c r="R309" s="13">
        <v>0</v>
      </c>
      <c r="S309" s="13">
        <v>0.51701299999999994</v>
      </c>
      <c r="T309" s="13">
        <v>0</v>
      </c>
      <c r="U309" s="13">
        <v>0</v>
      </c>
      <c r="V309" s="13">
        <v>0</v>
      </c>
      <c r="W309" s="13">
        <v>0</v>
      </c>
      <c r="X309" s="13">
        <v>0</v>
      </c>
      <c r="Y309" s="13">
        <v>0</v>
      </c>
      <c r="Z309" s="13">
        <v>0</v>
      </c>
      <c r="AA309" s="13">
        <v>0</v>
      </c>
      <c r="AB309" s="13">
        <v>8.4071437260754998</v>
      </c>
      <c r="AC309" s="52">
        <v>2.6646780600268701E-4</v>
      </c>
      <c r="AD309" s="28">
        <v>2.2410115189297301E-4</v>
      </c>
      <c r="AE309" s="28">
        <v>2.5234558796611499E-4</v>
      </c>
      <c r="AF309" s="28">
        <v>0</v>
      </c>
      <c r="AG309" s="13">
        <v>3.3627073147431199</v>
      </c>
      <c r="AH309" s="13">
        <v>0</v>
      </c>
      <c r="AI309" s="13">
        <v>3.3627073147431199</v>
      </c>
      <c r="AJ309" s="13">
        <v>0</v>
      </c>
      <c r="AK309" s="13">
        <v>0</v>
      </c>
      <c r="AL309" s="13">
        <v>2.0169103670367599E-2</v>
      </c>
      <c r="AM309" s="13">
        <v>0</v>
      </c>
      <c r="AN309" s="13">
        <v>8.1394578860447808</v>
      </c>
      <c r="AO309" s="13">
        <v>4.77675057130166</v>
      </c>
      <c r="AP309" s="13">
        <v>0</v>
      </c>
      <c r="AQ309" s="12">
        <v>0</v>
      </c>
      <c r="AR309" s="28">
        <v>2.2410115189297301E-4</v>
      </c>
      <c r="AS309" s="28">
        <v>2.38223369929544E-4</v>
      </c>
      <c r="AT309" s="28">
        <v>0</v>
      </c>
      <c r="AU309" s="13">
        <v>3.4398420653895601</v>
      </c>
      <c r="AV309" s="13">
        <v>0</v>
      </c>
      <c r="AW309" s="13">
        <v>3.4398420653895601</v>
      </c>
      <c r="AX309" s="13">
        <v>0</v>
      </c>
      <c r="AY309" s="13">
        <v>0</v>
      </c>
      <c r="AZ309" s="13">
        <v>2.0169103670367599E-2</v>
      </c>
      <c r="BA309" s="11">
        <v>7.7670674505000701</v>
      </c>
      <c r="BB309" s="11">
        <v>4.32722538511051</v>
      </c>
      <c r="BC309" s="54">
        <v>2.2410115189297301E-4</v>
      </c>
      <c r="BD309" s="55">
        <v>2.2410115189297301E-4</v>
      </c>
      <c r="BE309" s="55">
        <v>0</v>
      </c>
      <c r="BF309" s="11">
        <v>3.5092356346125499</v>
      </c>
      <c r="BG309" s="11">
        <v>0</v>
      </c>
      <c r="BH309" s="11">
        <v>3.5092356346125499</v>
      </c>
      <c r="BI309" s="11">
        <v>0</v>
      </c>
      <c r="BJ309" s="11">
        <v>0</v>
      </c>
      <c r="BK309" s="11">
        <v>7.3570450758624997</v>
      </c>
      <c r="BL309" s="15">
        <v>3.8478094412499502</v>
      </c>
    </row>
    <row r="310" spans="1:64" x14ac:dyDescent="0.35">
      <c r="A310" s="11" t="s">
        <v>591</v>
      </c>
      <c r="B310" t="s">
        <v>1200</v>
      </c>
      <c r="C310" t="s">
        <v>903</v>
      </c>
      <c r="D310" s="12" t="s">
        <v>592</v>
      </c>
      <c r="E310" s="13">
        <v>45.103429385069099</v>
      </c>
      <c r="F310" s="13">
        <v>8.4578001564866394</v>
      </c>
      <c r="G310" s="13">
        <v>0</v>
      </c>
      <c r="H310" s="13">
        <v>2.7141999999999999E-2</v>
      </c>
      <c r="I310" s="13">
        <v>1.22522725149578</v>
      </c>
      <c r="J310" s="13">
        <v>7.1924290220820098E-4</v>
      </c>
      <c r="K310" s="13">
        <v>1.16403785488959E-3</v>
      </c>
      <c r="L310" s="13">
        <v>0</v>
      </c>
      <c r="M310" s="13">
        <v>0.75711744000000003</v>
      </c>
      <c r="N310" s="13">
        <v>4.0451000000000001E-2</v>
      </c>
      <c r="O310" s="13">
        <v>10.9025951430184</v>
      </c>
      <c r="P310" s="13">
        <v>1.1409199999999999E-3</v>
      </c>
      <c r="Q310" s="13">
        <v>1.7780000000000001E-2</v>
      </c>
      <c r="R310" s="13">
        <v>3.6250363595286101</v>
      </c>
      <c r="S310" s="13">
        <v>3.15E-3</v>
      </c>
      <c r="T310" s="13">
        <v>4.0264000000000001E-2</v>
      </c>
      <c r="U310" s="13">
        <v>22.1146373087531</v>
      </c>
      <c r="V310" s="13">
        <v>0</v>
      </c>
      <c r="W310" s="13">
        <v>0.114634</v>
      </c>
      <c r="X310" s="13">
        <v>0.309836</v>
      </c>
      <c r="Y310" s="13">
        <v>0.03</v>
      </c>
      <c r="Z310" s="13">
        <v>0.12</v>
      </c>
      <c r="AA310" s="13">
        <v>0</v>
      </c>
      <c r="AB310" s="13">
        <v>92.892124245108704</v>
      </c>
      <c r="AC310" s="52">
        <v>2.9442532861369101E-3</v>
      </c>
      <c r="AD310" s="28">
        <v>2.43306811948638E-3</v>
      </c>
      <c r="AE310" s="28">
        <v>2.77385823058673E-3</v>
      </c>
      <c r="AF310" s="28">
        <v>3.1262792389455899E-3</v>
      </c>
      <c r="AG310" s="13">
        <v>36.508942027092097</v>
      </c>
      <c r="AH310" s="13">
        <v>0</v>
      </c>
      <c r="AI310" s="13">
        <v>36.508942027092097</v>
      </c>
      <c r="AJ310" s="13">
        <v>0</v>
      </c>
      <c r="AK310" s="13">
        <v>0.46894188584183799</v>
      </c>
      <c r="AL310" s="13">
        <v>0.21897613075377401</v>
      </c>
      <c r="AM310" s="13">
        <v>10.9025951430184</v>
      </c>
      <c r="AN310" s="13">
        <v>90.023484435816599</v>
      </c>
      <c r="AO310" s="13">
        <v>42.6119472657061</v>
      </c>
      <c r="AP310" s="13">
        <v>0</v>
      </c>
      <c r="AQ310" s="12">
        <v>8.5914000000000004E-2</v>
      </c>
      <c r="AR310" s="28">
        <v>2.43306811948638E-3</v>
      </c>
      <c r="AS310" s="28">
        <v>2.6034631750365602E-3</v>
      </c>
      <c r="AT310" s="28">
        <v>3.1262792389455899E-3</v>
      </c>
      <c r="AU310" s="13">
        <v>37.346394673440102</v>
      </c>
      <c r="AV310" s="13">
        <v>0</v>
      </c>
      <c r="AW310" s="13">
        <v>37.346394673440102</v>
      </c>
      <c r="AX310" s="13">
        <v>0</v>
      </c>
      <c r="AY310" s="13">
        <v>0.781569809736397</v>
      </c>
      <c r="AZ310" s="13">
        <v>0.21897613075377401</v>
      </c>
      <c r="BA310" s="11">
        <v>85.7497092794937</v>
      </c>
      <c r="BB310" s="11">
        <v>48.403314606053698</v>
      </c>
      <c r="BC310" s="54">
        <v>2.43306811948638E-3</v>
      </c>
      <c r="BD310" s="55">
        <v>2.43306811948638E-3</v>
      </c>
      <c r="BE310" s="55">
        <v>3.1262792389455899E-3</v>
      </c>
      <c r="BF310" s="11">
        <v>38.099801246978998</v>
      </c>
      <c r="BG310" s="11">
        <v>0</v>
      </c>
      <c r="BH310" s="11">
        <v>38.099801246978998</v>
      </c>
      <c r="BI310" s="11">
        <v>0</v>
      </c>
      <c r="BJ310" s="11">
        <v>1.56313961947279</v>
      </c>
      <c r="BK310" s="11">
        <v>81.524554822849495</v>
      </c>
      <c r="BL310" s="15">
        <v>43.424753575870497</v>
      </c>
    </row>
    <row r="311" spans="1:64" x14ac:dyDescent="0.35">
      <c r="A311" s="11" t="s">
        <v>593</v>
      </c>
      <c r="B311" t="s">
        <v>1201</v>
      </c>
      <c r="C311" t="s">
        <v>886</v>
      </c>
      <c r="D311" s="12" t="s">
        <v>594</v>
      </c>
      <c r="E311" s="13">
        <v>5.0389914272462901</v>
      </c>
      <c r="F311" s="13">
        <v>0.351347407536377</v>
      </c>
      <c r="G311" s="13">
        <v>0</v>
      </c>
      <c r="H311" s="13">
        <v>2.7141999999999999E-2</v>
      </c>
      <c r="I311" s="13">
        <v>9.04843549528353E-2</v>
      </c>
      <c r="J311" s="13">
        <v>7.1924290220820098E-4</v>
      </c>
      <c r="K311" s="13">
        <v>1.16403785488959E-3</v>
      </c>
      <c r="L311" s="13">
        <v>0</v>
      </c>
      <c r="M311" s="13">
        <v>0.26298864</v>
      </c>
      <c r="N311" s="13">
        <v>0</v>
      </c>
      <c r="O311" s="13">
        <v>0</v>
      </c>
      <c r="P311" s="13">
        <v>8.4141000000000001E-4</v>
      </c>
      <c r="Q311" s="13">
        <v>0</v>
      </c>
      <c r="R311" s="13">
        <v>0</v>
      </c>
      <c r="S311" s="13">
        <v>0.82377699999999998</v>
      </c>
      <c r="T311" s="13">
        <v>0</v>
      </c>
      <c r="U311" s="13">
        <v>0</v>
      </c>
      <c r="V311" s="13">
        <v>0</v>
      </c>
      <c r="W311" s="13">
        <v>0</v>
      </c>
      <c r="X311" s="13">
        <v>0</v>
      </c>
      <c r="Y311" s="13">
        <v>0</v>
      </c>
      <c r="Z311" s="13">
        <v>0</v>
      </c>
      <c r="AA311" s="13">
        <v>0</v>
      </c>
      <c r="AB311" s="13">
        <v>6.5974555204926002</v>
      </c>
      <c r="AC311" s="52">
        <v>2.09109009554976E-4</v>
      </c>
      <c r="AD311" s="28">
        <v>1.3182421528891699E-4</v>
      </c>
      <c r="AE311" s="28">
        <v>1.8334741146628901E-4</v>
      </c>
      <c r="AF311" s="28">
        <v>0</v>
      </c>
      <c r="AG311" s="13">
        <v>1.9780632507592699</v>
      </c>
      <c r="AH311" s="13">
        <v>0</v>
      </c>
      <c r="AI311" s="13">
        <v>1.9780632507592699</v>
      </c>
      <c r="AJ311" s="13">
        <v>0</v>
      </c>
      <c r="AK311" s="13">
        <v>0</v>
      </c>
      <c r="AL311" s="13">
        <v>1.1864179376002501E-2</v>
      </c>
      <c r="AM311" s="13">
        <v>0</v>
      </c>
      <c r="AN311" s="13">
        <v>5.9111176325234398</v>
      </c>
      <c r="AO311" s="13">
        <v>3.9330543817641699</v>
      </c>
      <c r="AP311" s="13">
        <v>0</v>
      </c>
      <c r="AQ311" s="12">
        <v>0</v>
      </c>
      <c r="AR311" s="28">
        <v>1.3182421528891699E-4</v>
      </c>
      <c r="AS311" s="28">
        <v>1.57585813377603E-4</v>
      </c>
      <c r="AT311" s="28">
        <v>0</v>
      </c>
      <c r="AU311" s="13">
        <v>2.0234366363469101</v>
      </c>
      <c r="AV311" s="13">
        <v>0</v>
      </c>
      <c r="AW311" s="13">
        <v>2.0234366363469101</v>
      </c>
      <c r="AX311" s="13">
        <v>0</v>
      </c>
      <c r="AY311" s="13">
        <v>0</v>
      </c>
      <c r="AZ311" s="13">
        <v>1.1864179376002501E-2</v>
      </c>
      <c r="BA311" s="11">
        <v>5.1364717168305498</v>
      </c>
      <c r="BB311" s="11">
        <v>3.1130350804836402</v>
      </c>
      <c r="BC311" s="54">
        <v>1.3182421528891699E-4</v>
      </c>
      <c r="BD311" s="55">
        <v>1.3182421528891699E-4</v>
      </c>
      <c r="BE311" s="55">
        <v>0</v>
      </c>
      <c r="BF311" s="11">
        <v>2.06425638551663</v>
      </c>
      <c r="BG311" s="11">
        <v>0</v>
      </c>
      <c r="BH311" s="11">
        <v>2.06425638551663</v>
      </c>
      <c r="BI311" s="11">
        <v>0</v>
      </c>
      <c r="BJ311" s="11">
        <v>0</v>
      </c>
      <c r="BK311" s="11">
        <v>4.3276738462903497</v>
      </c>
      <c r="BL311" s="15">
        <v>2.2634174607737201</v>
      </c>
    </row>
    <row r="312" spans="1:64" x14ac:dyDescent="0.35">
      <c r="A312" s="11" t="s">
        <v>595</v>
      </c>
      <c r="B312" t="s">
        <v>1202</v>
      </c>
      <c r="C312" t="s">
        <v>939</v>
      </c>
      <c r="D312" s="12" t="s">
        <v>596</v>
      </c>
      <c r="E312" s="13">
        <v>170.54660961619399</v>
      </c>
      <c r="F312" s="13">
        <v>42.718990480044802</v>
      </c>
      <c r="G312" s="13">
        <v>0</v>
      </c>
      <c r="H312" s="13">
        <v>4.4177000000000001E-2</v>
      </c>
      <c r="I312" s="13">
        <v>3.2937578599609898</v>
      </c>
      <c r="J312" s="13">
        <v>7.1924290220820098E-4</v>
      </c>
      <c r="K312" s="13">
        <v>1.16403785488959E-3</v>
      </c>
      <c r="L312" s="13">
        <v>0</v>
      </c>
      <c r="M312" s="13">
        <v>5.4867681900000003</v>
      </c>
      <c r="N312" s="13">
        <v>9.0109999999999996E-2</v>
      </c>
      <c r="O312" s="13">
        <v>20.738289014262701</v>
      </c>
      <c r="P312" s="13">
        <v>1.25665E-3</v>
      </c>
      <c r="Q312" s="13">
        <v>3.1435999999999999E-2</v>
      </c>
      <c r="R312" s="13">
        <v>6.4092199636069198</v>
      </c>
      <c r="S312" s="13">
        <v>4.4109670000000003</v>
      </c>
      <c r="T312" s="13">
        <v>8.8358000000000006E-2</v>
      </c>
      <c r="U312" s="13">
        <v>40.347466029978101</v>
      </c>
      <c r="V312" s="13">
        <v>0</v>
      </c>
      <c r="W312" s="13">
        <v>0.204483</v>
      </c>
      <c r="X312" s="13">
        <v>0.559554</v>
      </c>
      <c r="Y312" s="13">
        <v>0.03</v>
      </c>
      <c r="Z312" s="13">
        <v>0.12</v>
      </c>
      <c r="AA312" s="13">
        <v>0</v>
      </c>
      <c r="AB312" s="13">
        <v>295.123326084805</v>
      </c>
      <c r="AC312" s="52">
        <v>9.3540526681043599E-3</v>
      </c>
      <c r="AD312" s="28">
        <v>1.2027239168680001E-2</v>
      </c>
      <c r="AE312" s="28">
        <v>1.0245114834962901E-2</v>
      </c>
      <c r="AF312" s="28">
        <v>6.9690523081093296E-3</v>
      </c>
      <c r="AG312" s="13">
        <v>180.47245534909499</v>
      </c>
      <c r="AH312" s="13">
        <v>0</v>
      </c>
      <c r="AI312" s="13">
        <v>180.47245534909499</v>
      </c>
      <c r="AJ312" s="13">
        <v>0</v>
      </c>
      <c r="AK312" s="13">
        <v>1.0453578462163999</v>
      </c>
      <c r="AL312" s="13">
        <v>1.0824515251811999</v>
      </c>
      <c r="AM312" s="13">
        <v>20.738289014262701</v>
      </c>
      <c r="AN312" s="13">
        <v>331.77260543070003</v>
      </c>
      <c r="AO312" s="13">
        <v>130.56186106734299</v>
      </c>
      <c r="AP312" s="13">
        <v>0</v>
      </c>
      <c r="AQ312" s="12">
        <v>5.4050000000000001E-3</v>
      </c>
      <c r="AR312" s="28">
        <v>1.2027239168680001E-2</v>
      </c>
      <c r="AS312" s="28">
        <v>1.11361770018215E-2</v>
      </c>
      <c r="AT312" s="28">
        <v>6.9690523081093296E-3</v>
      </c>
      <c r="AU312" s="13">
        <v>184.61218460262501</v>
      </c>
      <c r="AV312" s="13">
        <v>0</v>
      </c>
      <c r="AW312" s="13">
        <v>184.61218460262501</v>
      </c>
      <c r="AX312" s="13">
        <v>0</v>
      </c>
      <c r="AY312" s="13">
        <v>1.74226307702733</v>
      </c>
      <c r="AZ312" s="13">
        <v>1.0824515251811999</v>
      </c>
      <c r="BA312" s="11">
        <v>364.97272228190701</v>
      </c>
      <c r="BB312" s="11">
        <v>180.36053767928101</v>
      </c>
      <c r="BC312" s="54">
        <v>1.2027239168680001E-2</v>
      </c>
      <c r="BD312" s="55">
        <v>1.2027239168680001E-2</v>
      </c>
      <c r="BE312" s="55">
        <v>6.9690523081093296E-3</v>
      </c>
      <c r="BF312" s="11">
        <v>188.33645396386399</v>
      </c>
      <c r="BG312" s="11">
        <v>0</v>
      </c>
      <c r="BH312" s="11">
        <v>188.33645396386399</v>
      </c>
      <c r="BI312" s="11">
        <v>0</v>
      </c>
      <c r="BJ312" s="11">
        <v>3.4845261540546599</v>
      </c>
      <c r="BK312" s="11">
        <v>398.33368788948098</v>
      </c>
      <c r="BL312" s="15">
        <v>209.99723392561799</v>
      </c>
    </row>
    <row r="313" spans="1:64" x14ac:dyDescent="0.35">
      <c r="A313" s="11" t="s">
        <v>597</v>
      </c>
      <c r="B313" t="s">
        <v>1203</v>
      </c>
      <c r="C313" t="s">
        <v>898</v>
      </c>
      <c r="D313" s="12" t="s">
        <v>715</v>
      </c>
      <c r="E313" s="13">
        <v>57.1794278826384</v>
      </c>
      <c r="F313" s="13">
        <v>7.0362673520344803</v>
      </c>
      <c r="G313" s="13">
        <v>1.4751055473147599E-3</v>
      </c>
      <c r="H313" s="13">
        <v>2.7141999999999999E-2</v>
      </c>
      <c r="I313" s="13">
        <v>1.5047012523805099</v>
      </c>
      <c r="J313" s="13">
        <v>7.1924290220820098E-4</v>
      </c>
      <c r="K313" s="13">
        <v>1.16403785488959E-3</v>
      </c>
      <c r="L313" s="13">
        <v>0</v>
      </c>
      <c r="M313" s="13">
        <v>0.74473157999999995</v>
      </c>
      <c r="N313" s="13">
        <v>4.7028E-2</v>
      </c>
      <c r="O313" s="13">
        <v>10.146165470905601</v>
      </c>
      <c r="P313" s="13">
        <v>1.0343500000000001E-3</v>
      </c>
      <c r="Q313" s="13">
        <v>2.0292999999999999E-2</v>
      </c>
      <c r="R313" s="13">
        <v>4.1374580189089096</v>
      </c>
      <c r="S313" s="13">
        <v>0.57455199999999995</v>
      </c>
      <c r="T313" s="13">
        <v>5.1076000000000003E-2</v>
      </c>
      <c r="U313" s="13">
        <v>22.594334941579</v>
      </c>
      <c r="V313" s="13">
        <v>0</v>
      </c>
      <c r="W313" s="13">
        <v>0.161108</v>
      </c>
      <c r="X313" s="13">
        <v>0.36532999999999999</v>
      </c>
      <c r="Y313" s="13">
        <v>5.3107000000000001E-2</v>
      </c>
      <c r="Z313" s="13">
        <v>0.12</v>
      </c>
      <c r="AA313" s="13">
        <v>0</v>
      </c>
      <c r="AB313" s="13">
        <v>104.767115234751</v>
      </c>
      <c r="AC313" s="52">
        <v>3.3206359076802202E-3</v>
      </c>
      <c r="AD313" s="28">
        <v>2.45458831633056E-3</v>
      </c>
      <c r="AE313" s="28">
        <v>3.0319533772303398E-3</v>
      </c>
      <c r="AF313" s="28">
        <v>3.7516831608375299E-3</v>
      </c>
      <c r="AG313" s="13">
        <v>36.831859257688002</v>
      </c>
      <c r="AH313" s="13">
        <v>0</v>
      </c>
      <c r="AI313" s="13">
        <v>36.831859257688002</v>
      </c>
      <c r="AJ313" s="13">
        <v>0</v>
      </c>
      <c r="AK313" s="13">
        <v>0.56275247412562901</v>
      </c>
      <c r="AL313" s="13">
        <v>0.22091294846974999</v>
      </c>
      <c r="AM313" s="13">
        <v>10.146165470905601</v>
      </c>
      <c r="AN313" s="13">
        <v>98.3608442579214</v>
      </c>
      <c r="AO313" s="13">
        <v>51.382819529327797</v>
      </c>
      <c r="AP313" s="13">
        <v>0</v>
      </c>
      <c r="AQ313" s="12">
        <v>2.3244000000000001E-2</v>
      </c>
      <c r="AR313" s="28">
        <v>2.45458831633056E-3</v>
      </c>
      <c r="AS313" s="28">
        <v>2.7432708467804499E-3</v>
      </c>
      <c r="AT313" s="28">
        <v>3.7516831608375299E-3</v>
      </c>
      <c r="AU313" s="13">
        <v>37.676719072644502</v>
      </c>
      <c r="AV313" s="13">
        <v>0</v>
      </c>
      <c r="AW313" s="13">
        <v>37.676719072644502</v>
      </c>
      <c r="AX313" s="13">
        <v>0</v>
      </c>
      <c r="AY313" s="13">
        <v>0.93792079020938202</v>
      </c>
      <c r="AZ313" s="13">
        <v>0.22091294846974999</v>
      </c>
      <c r="BA313" s="11">
        <v>90.391798825719803</v>
      </c>
      <c r="BB313" s="11">
        <v>52.715079753075301</v>
      </c>
      <c r="BC313" s="54">
        <v>2.45458831633056E-3</v>
      </c>
      <c r="BD313" s="55">
        <v>2.45458831633056E-3</v>
      </c>
      <c r="BE313" s="55">
        <v>3.7516831608375299E-3</v>
      </c>
      <c r="BF313" s="11">
        <v>38.436789437318801</v>
      </c>
      <c r="BG313" s="11">
        <v>0</v>
      </c>
      <c r="BH313" s="11">
        <v>38.436789437318801</v>
      </c>
      <c r="BI313" s="11">
        <v>0</v>
      </c>
      <c r="BJ313" s="11">
        <v>1.87584158041876</v>
      </c>
      <c r="BK313" s="11">
        <v>82.481076049409197</v>
      </c>
      <c r="BL313" s="15">
        <v>44.044286612090403</v>
      </c>
    </row>
    <row r="314" spans="1:64" x14ac:dyDescent="0.35">
      <c r="A314" s="11" t="s">
        <v>598</v>
      </c>
      <c r="B314" t="s">
        <v>1204</v>
      </c>
      <c r="C314" t="s">
        <v>886</v>
      </c>
      <c r="D314" s="12" t="s">
        <v>599</v>
      </c>
      <c r="E314" s="13">
        <v>3.9212414184483202</v>
      </c>
      <c r="F314" s="13">
        <v>0.21647691670282199</v>
      </c>
      <c r="G314" s="13">
        <v>0</v>
      </c>
      <c r="H314" s="13">
        <v>2.7141999999999999E-2</v>
      </c>
      <c r="I314" s="13">
        <v>9.7853955845548402E-2</v>
      </c>
      <c r="J314" s="13">
        <v>7.1924290220820098E-4</v>
      </c>
      <c r="K314" s="13">
        <v>1.16403785488959E-3</v>
      </c>
      <c r="L314" s="13">
        <v>0.445506279063837</v>
      </c>
      <c r="M314" s="13">
        <v>0.50878109999999999</v>
      </c>
      <c r="N314" s="13">
        <v>0</v>
      </c>
      <c r="O314" s="13">
        <v>0</v>
      </c>
      <c r="P314" s="13">
        <v>7.7231000000000001E-4</v>
      </c>
      <c r="Q314" s="13">
        <v>0</v>
      </c>
      <c r="R314" s="13">
        <v>0</v>
      </c>
      <c r="S314" s="13">
        <v>0.84758</v>
      </c>
      <c r="T314" s="13">
        <v>0</v>
      </c>
      <c r="U314" s="13">
        <v>0</v>
      </c>
      <c r="V314" s="13">
        <v>3.7500000000000001E-4</v>
      </c>
      <c r="W314" s="13">
        <v>0</v>
      </c>
      <c r="X314" s="13">
        <v>0</v>
      </c>
      <c r="Y314" s="13">
        <v>0</v>
      </c>
      <c r="Z314" s="13">
        <v>0</v>
      </c>
      <c r="AA314" s="13">
        <v>0</v>
      </c>
      <c r="AB314" s="13">
        <v>6.0676122608176204</v>
      </c>
      <c r="AC314" s="52">
        <v>1.92315414068675E-4</v>
      </c>
      <c r="AD314" s="28">
        <v>1.7242885135464501E-4</v>
      </c>
      <c r="AE314" s="28">
        <v>1.8568655983066499E-4</v>
      </c>
      <c r="AF314" s="28">
        <v>0</v>
      </c>
      <c r="AG314" s="13">
        <v>2.5873484130948801</v>
      </c>
      <c r="AH314" s="13">
        <v>0</v>
      </c>
      <c r="AI314" s="13">
        <v>2.5873484130948801</v>
      </c>
      <c r="AJ314" s="13">
        <v>0</v>
      </c>
      <c r="AK314" s="13">
        <v>0</v>
      </c>
      <c r="AL314" s="13">
        <v>1.5518596621918099E-2</v>
      </c>
      <c r="AM314" s="13">
        <v>0</v>
      </c>
      <c r="AN314" s="13">
        <v>5.99003479253519</v>
      </c>
      <c r="AO314" s="13">
        <v>3.4026863794403099</v>
      </c>
      <c r="AP314" s="13">
        <v>0</v>
      </c>
      <c r="AQ314" s="12">
        <v>0</v>
      </c>
      <c r="AR314" s="28">
        <v>1.7242885135464501E-4</v>
      </c>
      <c r="AS314" s="28">
        <v>1.7905770559265501E-4</v>
      </c>
      <c r="AT314" s="28">
        <v>0</v>
      </c>
      <c r="AU314" s="13">
        <v>2.6466977575366499</v>
      </c>
      <c r="AV314" s="13">
        <v>0</v>
      </c>
      <c r="AW314" s="13">
        <v>2.6466977575366499</v>
      </c>
      <c r="AX314" s="13">
        <v>0</v>
      </c>
      <c r="AY314" s="13">
        <v>0</v>
      </c>
      <c r="AZ314" s="13">
        <v>1.5518596621918099E-2</v>
      </c>
      <c r="BA314" s="11">
        <v>5.8383807442488003</v>
      </c>
      <c r="BB314" s="11">
        <v>3.1916829867121499</v>
      </c>
      <c r="BC314" s="54">
        <v>1.7242885135464501E-4</v>
      </c>
      <c r="BD314" s="55">
        <v>1.7242885135464501E-4</v>
      </c>
      <c r="BE314" s="55">
        <v>0</v>
      </c>
      <c r="BF314" s="11">
        <v>2.7000908495910498</v>
      </c>
      <c r="BG314" s="11">
        <v>0</v>
      </c>
      <c r="BH314" s="11">
        <v>2.7000908495910498</v>
      </c>
      <c r="BI314" s="11">
        <v>0</v>
      </c>
      <c r="BJ314" s="11">
        <v>0</v>
      </c>
      <c r="BK314" s="11">
        <v>5.6606885822754096</v>
      </c>
      <c r="BL314" s="15">
        <v>2.9605977326843602</v>
      </c>
    </row>
    <row r="315" spans="1:64" x14ac:dyDescent="0.35">
      <c r="A315" s="11" t="s">
        <v>600</v>
      </c>
      <c r="B315" t="s">
        <v>1205</v>
      </c>
      <c r="C315" t="s">
        <v>966</v>
      </c>
      <c r="D315" s="12" t="s">
        <v>601</v>
      </c>
      <c r="E315" s="13">
        <v>20.6471996811201</v>
      </c>
      <c r="F315" s="13">
        <v>13.703574960496701</v>
      </c>
      <c r="G315" s="13">
        <v>0</v>
      </c>
      <c r="H315" s="13">
        <v>0</v>
      </c>
      <c r="I315" s="13">
        <v>0.46841241821062901</v>
      </c>
      <c r="J315" s="13">
        <v>0</v>
      </c>
      <c r="K315" s="13">
        <v>0</v>
      </c>
      <c r="L315" s="13">
        <v>0</v>
      </c>
      <c r="M315" s="13">
        <v>0</v>
      </c>
      <c r="N315" s="13">
        <v>0</v>
      </c>
      <c r="O315" s="13">
        <v>0</v>
      </c>
      <c r="P315" s="13">
        <v>5.4153999999999997E-4</v>
      </c>
      <c r="Q315" s="13">
        <v>0</v>
      </c>
      <c r="R315" s="13">
        <v>0</v>
      </c>
      <c r="S315" s="13">
        <v>0</v>
      </c>
      <c r="T315" s="13">
        <v>0</v>
      </c>
      <c r="U315" s="13">
        <v>0</v>
      </c>
      <c r="V315" s="13">
        <v>0</v>
      </c>
      <c r="W315" s="13">
        <v>0</v>
      </c>
      <c r="X315" s="13">
        <v>0</v>
      </c>
      <c r="Y315" s="13">
        <v>0</v>
      </c>
      <c r="Z315" s="13">
        <v>0</v>
      </c>
      <c r="AA315" s="13">
        <v>0</v>
      </c>
      <c r="AB315" s="13">
        <v>34.819728599827499</v>
      </c>
      <c r="AC315" s="52">
        <v>1.10362532007481E-3</v>
      </c>
      <c r="AD315" s="28">
        <v>8.9183462512099402E-4</v>
      </c>
      <c r="AE315" s="28">
        <v>1.03302842175687E-3</v>
      </c>
      <c r="AF315" s="28">
        <v>0</v>
      </c>
      <c r="AG315" s="13">
        <v>13.3822552543943</v>
      </c>
      <c r="AH315" s="13">
        <v>0</v>
      </c>
      <c r="AI315" s="13">
        <v>13.3822552543943</v>
      </c>
      <c r="AJ315" s="13">
        <v>0</v>
      </c>
      <c r="AK315" s="13">
        <v>0</v>
      </c>
      <c r="AL315" s="13">
        <v>8.0265116260889405E-2</v>
      </c>
      <c r="AM315" s="13">
        <v>0</v>
      </c>
      <c r="AN315" s="13">
        <v>33.3182390560738</v>
      </c>
      <c r="AO315" s="13">
        <v>19.935983801679502</v>
      </c>
      <c r="AP315" s="13">
        <v>0</v>
      </c>
      <c r="AQ315" s="12">
        <v>0</v>
      </c>
      <c r="AR315" s="28">
        <v>8.9183462512099402E-4</v>
      </c>
      <c r="AS315" s="28">
        <v>9.6243152343893296E-4</v>
      </c>
      <c r="AT315" s="28">
        <v>0</v>
      </c>
      <c r="AU315" s="13">
        <v>13.689221286677</v>
      </c>
      <c r="AV315" s="13">
        <v>0</v>
      </c>
      <c r="AW315" s="13">
        <v>13.689221286677</v>
      </c>
      <c r="AX315" s="13">
        <v>0</v>
      </c>
      <c r="AY315" s="13">
        <v>0</v>
      </c>
      <c r="AZ315" s="13">
        <v>8.0265116260889405E-2</v>
      </c>
      <c r="BA315" s="11">
        <v>31.3780306548433</v>
      </c>
      <c r="BB315" s="11">
        <v>17.6888093681663</v>
      </c>
      <c r="BC315" s="54">
        <v>8.9183462512099402E-4</v>
      </c>
      <c r="BD315" s="55">
        <v>8.9183462512099402E-4</v>
      </c>
      <c r="BE315" s="55">
        <v>0</v>
      </c>
      <c r="BF315" s="11">
        <v>13.965380455298099</v>
      </c>
      <c r="BG315" s="11">
        <v>0</v>
      </c>
      <c r="BH315" s="11">
        <v>13.965380455298099</v>
      </c>
      <c r="BI315" s="11">
        <v>0</v>
      </c>
      <c r="BJ315" s="11">
        <v>0</v>
      </c>
      <c r="BK315" s="11">
        <v>29.2781517712307</v>
      </c>
      <c r="BL315" s="15">
        <v>15.312771315932601</v>
      </c>
    </row>
    <row r="316" spans="1:64" x14ac:dyDescent="0.35">
      <c r="A316" s="11" t="s">
        <v>602</v>
      </c>
      <c r="B316" t="s">
        <v>1206</v>
      </c>
      <c r="C316" t="s">
        <v>886</v>
      </c>
      <c r="D316" s="12" t="s">
        <v>603</v>
      </c>
      <c r="E316" s="13">
        <v>7.2083817425363197</v>
      </c>
      <c r="F316" s="13">
        <v>0.150185218920458</v>
      </c>
      <c r="G316" s="13">
        <v>0</v>
      </c>
      <c r="H316" s="13">
        <v>4.4177000000000001E-2</v>
      </c>
      <c r="I316" s="13">
        <v>0.148467818580408</v>
      </c>
      <c r="J316" s="13">
        <v>7.1924290220820098E-4</v>
      </c>
      <c r="K316" s="13">
        <v>1.16403785488959E-3</v>
      </c>
      <c r="L316" s="13">
        <v>2.06033693664611</v>
      </c>
      <c r="M316" s="13">
        <v>0.22197138</v>
      </c>
      <c r="N316" s="13">
        <v>0</v>
      </c>
      <c r="O316" s="13">
        <v>0</v>
      </c>
      <c r="P316" s="13">
        <v>1.0320800000000001E-3</v>
      </c>
      <c r="Q316" s="13">
        <v>0</v>
      </c>
      <c r="R316" s="13">
        <v>0</v>
      </c>
      <c r="S316" s="13">
        <v>1.1024560000000001</v>
      </c>
      <c r="T316" s="13">
        <v>0</v>
      </c>
      <c r="U316" s="13">
        <v>0</v>
      </c>
      <c r="V316" s="13">
        <v>0</v>
      </c>
      <c r="W316" s="13">
        <v>0</v>
      </c>
      <c r="X316" s="13">
        <v>0</v>
      </c>
      <c r="Y316" s="13">
        <v>0</v>
      </c>
      <c r="Z316" s="13">
        <v>0</v>
      </c>
      <c r="AA316" s="13">
        <v>0</v>
      </c>
      <c r="AB316" s="13">
        <v>10.9388914574404</v>
      </c>
      <c r="AC316" s="52">
        <v>3.4671256989754701E-4</v>
      </c>
      <c r="AD316" s="28">
        <v>1.30129501177449E-4</v>
      </c>
      <c r="AE316" s="28">
        <v>2.7451821365751401E-4</v>
      </c>
      <c r="AF316" s="28">
        <v>0</v>
      </c>
      <c r="AG316" s="13">
        <v>1.95263353970739</v>
      </c>
      <c r="AH316" s="13">
        <v>0</v>
      </c>
      <c r="AI316" s="13">
        <v>1.95263353970739</v>
      </c>
      <c r="AJ316" s="13">
        <v>0</v>
      </c>
      <c r="AK316" s="13">
        <v>0</v>
      </c>
      <c r="AL316" s="13">
        <v>1.17116551059704E-2</v>
      </c>
      <c r="AM316" s="13">
        <v>0</v>
      </c>
      <c r="AN316" s="13">
        <v>8.8444107748789893</v>
      </c>
      <c r="AO316" s="13">
        <v>6.8917772351715998</v>
      </c>
      <c r="AP316" s="13">
        <v>0</v>
      </c>
      <c r="AQ316" s="12">
        <v>0</v>
      </c>
      <c r="AR316" s="28">
        <v>1.30129501177449E-4</v>
      </c>
      <c r="AS316" s="28">
        <v>2.02323857417481E-4</v>
      </c>
      <c r="AT316" s="28">
        <v>0</v>
      </c>
      <c r="AU316" s="13">
        <v>1.9974236112455399</v>
      </c>
      <c r="AV316" s="13">
        <v>0</v>
      </c>
      <c r="AW316" s="13">
        <v>1.9974236112455399</v>
      </c>
      <c r="AX316" s="13">
        <v>0</v>
      </c>
      <c r="AY316" s="13">
        <v>0</v>
      </c>
      <c r="AZ316" s="13">
        <v>1.17116551059704E-2</v>
      </c>
      <c r="BA316" s="11">
        <v>6.5911767890903299</v>
      </c>
      <c r="BB316" s="11">
        <v>4.5937531778447802</v>
      </c>
      <c r="BC316" s="54">
        <v>1.30129501177449E-4</v>
      </c>
      <c r="BD316" s="55">
        <v>1.30129501177449E-4</v>
      </c>
      <c r="BE316" s="55">
        <v>0</v>
      </c>
      <c r="BF316" s="11">
        <v>2.0377185872937802</v>
      </c>
      <c r="BG316" s="11">
        <v>0</v>
      </c>
      <c r="BH316" s="11">
        <v>2.0377185872937802</v>
      </c>
      <c r="BI316" s="11">
        <v>0</v>
      </c>
      <c r="BJ316" s="11">
        <v>0</v>
      </c>
      <c r="BK316" s="11">
        <v>4.2720378622561297</v>
      </c>
      <c r="BL316" s="15">
        <v>2.2343192749623499</v>
      </c>
    </row>
    <row r="317" spans="1:64" x14ac:dyDescent="0.35">
      <c r="A317" s="11" t="s">
        <v>604</v>
      </c>
      <c r="B317" t="s">
        <v>1207</v>
      </c>
      <c r="C317" t="s">
        <v>886</v>
      </c>
      <c r="D317" s="12" t="s">
        <v>605</v>
      </c>
      <c r="E317" s="13">
        <v>2.8689173404478301</v>
      </c>
      <c r="F317" s="13">
        <v>0.14729577692882201</v>
      </c>
      <c r="G317" s="13">
        <v>1.4751055473147599E-3</v>
      </c>
      <c r="H317" s="13">
        <v>2.7141999999999999E-2</v>
      </c>
      <c r="I317" s="13">
        <v>0.14193251212838001</v>
      </c>
      <c r="J317" s="13">
        <v>7.1924290220820098E-4</v>
      </c>
      <c r="K317" s="13">
        <v>1.16403785488959E-3</v>
      </c>
      <c r="L317" s="13">
        <v>2.3396619117103699</v>
      </c>
      <c r="M317" s="13">
        <v>0.39296826000000001</v>
      </c>
      <c r="N317" s="13">
        <v>0</v>
      </c>
      <c r="O317" s="13">
        <v>0</v>
      </c>
      <c r="P317" s="13">
        <v>7.7231000000000001E-4</v>
      </c>
      <c r="Q317" s="13">
        <v>0</v>
      </c>
      <c r="R317" s="13">
        <v>0</v>
      </c>
      <c r="S317" s="13">
        <v>1.59582</v>
      </c>
      <c r="T317" s="13">
        <v>0</v>
      </c>
      <c r="U317" s="13">
        <v>0</v>
      </c>
      <c r="V317" s="13">
        <v>0</v>
      </c>
      <c r="W317" s="13">
        <v>0</v>
      </c>
      <c r="X317" s="13">
        <v>0</v>
      </c>
      <c r="Y317" s="13">
        <v>0</v>
      </c>
      <c r="Z317" s="13">
        <v>0</v>
      </c>
      <c r="AA317" s="13">
        <v>0</v>
      </c>
      <c r="AB317" s="13">
        <v>7.5178684975198102</v>
      </c>
      <c r="AC317" s="52">
        <v>2.3828186951740799E-4</v>
      </c>
      <c r="AD317" s="28">
        <v>1.9549451107750301E-4</v>
      </c>
      <c r="AE317" s="28">
        <v>2.2401941670410601E-4</v>
      </c>
      <c r="AF317" s="28">
        <v>0</v>
      </c>
      <c r="AG317" s="13">
        <v>2.93345579368733</v>
      </c>
      <c r="AH317" s="13">
        <v>0</v>
      </c>
      <c r="AI317" s="13">
        <v>2.93345579368733</v>
      </c>
      <c r="AJ317" s="13">
        <v>0</v>
      </c>
      <c r="AK317" s="13">
        <v>0</v>
      </c>
      <c r="AL317" s="13">
        <v>1.75945059969752E-2</v>
      </c>
      <c r="AM317" s="13">
        <v>0</v>
      </c>
      <c r="AN317" s="13">
        <v>7.2254809277082304</v>
      </c>
      <c r="AO317" s="13">
        <v>4.2920251340208999</v>
      </c>
      <c r="AP317" s="13">
        <v>0</v>
      </c>
      <c r="AQ317" s="12">
        <v>0</v>
      </c>
      <c r="AR317" s="28">
        <v>1.9549451107750301E-4</v>
      </c>
      <c r="AS317" s="28">
        <v>2.0975696389080399E-4</v>
      </c>
      <c r="AT317" s="28">
        <v>0</v>
      </c>
      <c r="AU317" s="13">
        <v>3.0007442490894398</v>
      </c>
      <c r="AV317" s="13">
        <v>0</v>
      </c>
      <c r="AW317" s="13">
        <v>3.0007442490894398</v>
      </c>
      <c r="AX317" s="13">
        <v>0</v>
      </c>
      <c r="AY317" s="13">
        <v>0</v>
      </c>
      <c r="AZ317" s="13">
        <v>1.75945059969752E-2</v>
      </c>
      <c r="BA317" s="11">
        <v>6.8387803421400903</v>
      </c>
      <c r="BB317" s="11">
        <v>3.8380360930506501</v>
      </c>
      <c r="BC317" s="54">
        <v>1.9549451107750301E-4</v>
      </c>
      <c r="BD317" s="55">
        <v>1.9549451107750301E-4</v>
      </c>
      <c r="BE317" s="55">
        <v>0</v>
      </c>
      <c r="BF317" s="11">
        <v>3.0612796893251502</v>
      </c>
      <c r="BG317" s="11">
        <v>0</v>
      </c>
      <c r="BH317" s="11">
        <v>3.0612796893251502</v>
      </c>
      <c r="BI317" s="11">
        <v>0</v>
      </c>
      <c r="BJ317" s="11">
        <v>0</v>
      </c>
      <c r="BK317" s="11">
        <v>6.4179140443141298</v>
      </c>
      <c r="BL317" s="15">
        <v>3.3566343549889801</v>
      </c>
    </row>
    <row r="318" spans="1:64" x14ac:dyDescent="0.35">
      <c r="A318" s="11" t="s">
        <v>606</v>
      </c>
      <c r="B318" t="s">
        <v>1208</v>
      </c>
      <c r="C318" t="s">
        <v>898</v>
      </c>
      <c r="D318" s="12" t="s">
        <v>607</v>
      </c>
      <c r="E318" s="13">
        <v>120.47653970407001</v>
      </c>
      <c r="F318" s="13">
        <v>18.915831594997801</v>
      </c>
      <c r="G318" s="13">
        <v>0</v>
      </c>
      <c r="H318" s="13">
        <v>2.7141999999999999E-2</v>
      </c>
      <c r="I318" s="13">
        <v>2.8478055262982598</v>
      </c>
      <c r="J318" s="13">
        <v>7.1924290220820098E-4</v>
      </c>
      <c r="K318" s="13">
        <v>1.16403785488959E-3</v>
      </c>
      <c r="L318" s="13">
        <v>0</v>
      </c>
      <c r="M318" s="13">
        <v>0.93984584999999998</v>
      </c>
      <c r="N318" s="13">
        <v>6.7088999999999996E-2</v>
      </c>
      <c r="O318" s="13">
        <v>21.493481925710601</v>
      </c>
      <c r="P318" s="13">
        <v>1.10345E-3</v>
      </c>
      <c r="Q318" s="13">
        <v>3.5381999999999997E-2</v>
      </c>
      <c r="R318" s="13">
        <v>7.2138301463010901</v>
      </c>
      <c r="S318" s="13">
        <v>0.810307</v>
      </c>
      <c r="T318" s="13">
        <v>7.3817999999999995E-2</v>
      </c>
      <c r="U318" s="13">
        <v>43.247077094105698</v>
      </c>
      <c r="V318" s="13">
        <v>0</v>
      </c>
      <c r="W318" s="13">
        <v>0.13012499999999999</v>
      </c>
      <c r="X318" s="13">
        <v>0.49481199999999997</v>
      </c>
      <c r="Y318" s="13">
        <v>5.3997999999999997E-2</v>
      </c>
      <c r="Z318" s="13">
        <v>0.14872199999999999</v>
      </c>
      <c r="AA318" s="13">
        <v>0</v>
      </c>
      <c r="AB318" s="13">
        <v>216.97879357224099</v>
      </c>
      <c r="AC318" s="52">
        <v>6.8772302408697502E-3</v>
      </c>
      <c r="AD318" s="28">
        <v>7.4563261941968696E-3</v>
      </c>
      <c r="AE318" s="28">
        <v>7.0702622253121204E-3</v>
      </c>
      <c r="AF318" s="28">
        <v>6.80837877777196E-3</v>
      </c>
      <c r="AG318" s="13">
        <v>111.884487975819</v>
      </c>
      <c r="AH318" s="13">
        <v>0</v>
      </c>
      <c r="AI318" s="13">
        <v>111.884487975819</v>
      </c>
      <c r="AJ318" s="13">
        <v>0</v>
      </c>
      <c r="AK318" s="13">
        <v>1.02125681666579</v>
      </c>
      <c r="AL318" s="13">
        <v>0.67106935747771801</v>
      </c>
      <c r="AM318" s="13">
        <v>21.493481925710601</v>
      </c>
      <c r="AN318" s="13">
        <v>229.43111524417299</v>
      </c>
      <c r="AO318" s="13">
        <v>96.053145342643901</v>
      </c>
      <c r="AP318" s="13">
        <v>0.16417499999999999</v>
      </c>
      <c r="AQ318" s="12">
        <v>8.6980000000000002E-2</v>
      </c>
      <c r="AR318" s="28">
        <v>7.4563261941968696E-3</v>
      </c>
      <c r="AS318" s="28">
        <v>7.2632942097544898E-3</v>
      </c>
      <c r="AT318" s="28">
        <v>6.80837877777196E-3</v>
      </c>
      <c r="AU318" s="13">
        <v>114.45092664366901</v>
      </c>
      <c r="AV318" s="13">
        <v>0</v>
      </c>
      <c r="AW318" s="13">
        <v>114.45092664366901</v>
      </c>
      <c r="AX318" s="13">
        <v>0</v>
      </c>
      <c r="AY318" s="13">
        <v>1.70209469444299</v>
      </c>
      <c r="AZ318" s="13">
        <v>0.67106935747771801</v>
      </c>
      <c r="BA318" s="11">
        <v>238.82281596146501</v>
      </c>
      <c r="BB318" s="11">
        <v>124.371889317796</v>
      </c>
      <c r="BC318" s="54">
        <v>7.4563261941968696E-3</v>
      </c>
      <c r="BD318" s="55">
        <v>7.4563261941968696E-3</v>
      </c>
      <c r="BE318" s="55">
        <v>6.80837877777196E-3</v>
      </c>
      <c r="BF318" s="11">
        <v>116.759799594725</v>
      </c>
      <c r="BG318" s="11">
        <v>0</v>
      </c>
      <c r="BH318" s="11">
        <v>116.759799594725</v>
      </c>
      <c r="BI318" s="11">
        <v>0</v>
      </c>
      <c r="BJ318" s="11">
        <v>3.40418938888598</v>
      </c>
      <c r="BK318" s="11">
        <v>248.44002062847599</v>
      </c>
      <c r="BL318" s="15">
        <v>131.680221033751</v>
      </c>
    </row>
    <row r="319" spans="1:64" x14ac:dyDescent="0.35">
      <c r="A319" s="11" t="s">
        <v>608</v>
      </c>
      <c r="B319" t="s">
        <v>1209</v>
      </c>
      <c r="C319" t="s">
        <v>898</v>
      </c>
      <c r="D319" s="12" t="s">
        <v>716</v>
      </c>
      <c r="E319" s="13">
        <v>110.331684649331</v>
      </c>
      <c r="F319" s="13">
        <v>22.719990500606201</v>
      </c>
      <c r="G319" s="13">
        <v>0</v>
      </c>
      <c r="H319" s="13">
        <v>2.7141999999999999E-2</v>
      </c>
      <c r="I319" s="13">
        <v>2.4354445214315201</v>
      </c>
      <c r="J319" s="13">
        <v>7.1924290220820098E-4</v>
      </c>
      <c r="K319" s="13">
        <v>1.16403785488959E-3</v>
      </c>
      <c r="L319" s="13">
        <v>0</v>
      </c>
      <c r="M319" s="13">
        <v>0.72971870999999999</v>
      </c>
      <c r="N319" s="13">
        <v>7.1036000000000002E-2</v>
      </c>
      <c r="O319" s="13">
        <v>17.494591919691601</v>
      </c>
      <c r="P319" s="13">
        <v>1.10345E-3</v>
      </c>
      <c r="Q319" s="13">
        <v>3.0724999999999999E-2</v>
      </c>
      <c r="R319" s="13">
        <v>6.2642334265808897</v>
      </c>
      <c r="S319" s="13">
        <v>0.15271599999999999</v>
      </c>
      <c r="T319" s="13">
        <v>5.9651000000000003E-2</v>
      </c>
      <c r="U319" s="13">
        <v>38.054524467009898</v>
      </c>
      <c r="V319" s="13">
        <v>0</v>
      </c>
      <c r="W319" s="13">
        <v>0.17659900000000001</v>
      </c>
      <c r="X319" s="13">
        <v>0.58730199999999999</v>
      </c>
      <c r="Y319" s="13">
        <v>4.6117999999999999E-2</v>
      </c>
      <c r="Z319" s="13">
        <v>0.125582</v>
      </c>
      <c r="AA319" s="13">
        <v>0</v>
      </c>
      <c r="AB319" s="13">
        <v>199.31004592540901</v>
      </c>
      <c r="AC319" s="52">
        <v>6.3172121688979703E-3</v>
      </c>
      <c r="AD319" s="28">
        <v>8.1985415762187396E-3</v>
      </c>
      <c r="AE319" s="28">
        <v>6.9443219713382302E-3</v>
      </c>
      <c r="AF319" s="28">
        <v>5.0479844585800404E-3</v>
      </c>
      <c r="AG319" s="13">
        <v>123.021660066</v>
      </c>
      <c r="AH319" s="13">
        <v>0</v>
      </c>
      <c r="AI319" s="13">
        <v>123.021660066</v>
      </c>
      <c r="AJ319" s="13">
        <v>0</v>
      </c>
      <c r="AK319" s="13">
        <v>0.75719766878700601</v>
      </c>
      <c r="AL319" s="13">
        <v>0.73786874185968698</v>
      </c>
      <c r="AM319" s="13">
        <v>17.494591919691601</v>
      </c>
      <c r="AN319" s="13">
        <v>224.96291312832</v>
      </c>
      <c r="AO319" s="13">
        <v>84.4466611426284</v>
      </c>
      <c r="AP319" s="13">
        <v>0</v>
      </c>
      <c r="AQ319" s="12">
        <v>3.2375000000000001E-2</v>
      </c>
      <c r="AR319" s="28">
        <v>8.1985415762187396E-3</v>
      </c>
      <c r="AS319" s="28">
        <v>7.5714317737784901E-3</v>
      </c>
      <c r="AT319" s="28">
        <v>5.0479844585800404E-3</v>
      </c>
      <c r="AU319" s="13">
        <v>125.843566400726</v>
      </c>
      <c r="AV319" s="13">
        <v>0</v>
      </c>
      <c r="AW319" s="13">
        <v>125.843566400726</v>
      </c>
      <c r="AX319" s="13">
        <v>0</v>
      </c>
      <c r="AY319" s="13">
        <v>1.26199611464501</v>
      </c>
      <c r="AZ319" s="13">
        <v>0.73786874185968698</v>
      </c>
      <c r="BA319" s="11">
        <v>248.25120783083</v>
      </c>
      <c r="BB319" s="11">
        <v>122.407641430105</v>
      </c>
      <c r="BC319" s="54">
        <v>8.1985415762187396E-3</v>
      </c>
      <c r="BD319" s="55">
        <v>8.1985415762187396E-3</v>
      </c>
      <c r="BE319" s="55">
        <v>5.0479844585800404E-3</v>
      </c>
      <c r="BF319" s="11">
        <v>128.382268489453</v>
      </c>
      <c r="BG319" s="11">
        <v>0</v>
      </c>
      <c r="BH319" s="11">
        <v>128.382268489453</v>
      </c>
      <c r="BI319" s="11">
        <v>0</v>
      </c>
      <c r="BJ319" s="11">
        <v>2.5239922292900201</v>
      </c>
      <c r="BK319" s="11">
        <v>271.70732617384903</v>
      </c>
      <c r="BL319" s="15">
        <v>143.325057684397</v>
      </c>
    </row>
    <row r="320" spans="1:64" x14ac:dyDescent="0.35">
      <c r="A320" s="11" t="s">
        <v>609</v>
      </c>
      <c r="B320" t="s">
        <v>1210</v>
      </c>
      <c r="C320" t="s">
        <v>895</v>
      </c>
      <c r="D320" s="12" t="s">
        <v>610</v>
      </c>
      <c r="E320" s="13">
        <v>93.4996383679931</v>
      </c>
      <c r="F320" s="13">
        <v>23.653554629943699</v>
      </c>
      <c r="G320" s="13">
        <v>0</v>
      </c>
      <c r="H320" s="13">
        <v>4.4177000000000001E-2</v>
      </c>
      <c r="I320" s="13">
        <v>2.3874725910921599</v>
      </c>
      <c r="J320" s="13">
        <v>7.1924290220820098E-4</v>
      </c>
      <c r="K320" s="13">
        <v>1.16403785488959E-3</v>
      </c>
      <c r="L320" s="13">
        <v>0</v>
      </c>
      <c r="M320" s="13">
        <v>4.5382202100000004</v>
      </c>
      <c r="N320" s="13">
        <v>7.7613000000000001E-2</v>
      </c>
      <c r="O320" s="13">
        <v>11.7030150610354</v>
      </c>
      <c r="P320" s="13">
        <v>1.25665E-3</v>
      </c>
      <c r="Q320" s="13">
        <v>2.3362000000000001E-2</v>
      </c>
      <c r="R320" s="13">
        <v>4.7630275298318496</v>
      </c>
      <c r="S320" s="13">
        <v>0.22096099999999999</v>
      </c>
      <c r="T320" s="13">
        <v>7.7919000000000002E-2</v>
      </c>
      <c r="U320" s="13">
        <v>27.547876407822301</v>
      </c>
      <c r="V320" s="13">
        <v>0</v>
      </c>
      <c r="W320" s="13">
        <v>0.219974</v>
      </c>
      <c r="X320" s="13">
        <v>0.56880399999999998</v>
      </c>
      <c r="Y320" s="13">
        <v>4.7259000000000002E-2</v>
      </c>
      <c r="Z320" s="13">
        <v>0.12</v>
      </c>
      <c r="AA320" s="13">
        <v>0</v>
      </c>
      <c r="AB320" s="13">
        <v>169.49601372847599</v>
      </c>
      <c r="AC320" s="52">
        <v>5.3722444121353796E-3</v>
      </c>
      <c r="AD320" s="28">
        <v>5.5119032376124196E-3</v>
      </c>
      <c r="AE320" s="28">
        <v>5.4187973539610596E-3</v>
      </c>
      <c r="AF320" s="28">
        <v>4.52765347358764E-3</v>
      </c>
      <c r="AG320" s="13">
        <v>82.707818227223996</v>
      </c>
      <c r="AH320" s="13">
        <v>0</v>
      </c>
      <c r="AI320" s="13">
        <v>82.707818227223996</v>
      </c>
      <c r="AJ320" s="13">
        <v>0</v>
      </c>
      <c r="AK320" s="13">
        <v>0.67914802103814598</v>
      </c>
      <c r="AL320" s="13">
        <v>0.49607129138511802</v>
      </c>
      <c r="AM320" s="13">
        <v>11.7030150610354</v>
      </c>
      <c r="AN320" s="13">
        <v>175.53175937525901</v>
      </c>
      <c r="AO320" s="13">
        <v>81.120926086999603</v>
      </c>
      <c r="AP320" s="13">
        <v>0</v>
      </c>
      <c r="AQ320" s="12">
        <v>5.2430000000000003E-3</v>
      </c>
      <c r="AR320" s="28">
        <v>5.5119032376124196E-3</v>
      </c>
      <c r="AS320" s="28">
        <v>5.4653502957867396E-3</v>
      </c>
      <c r="AT320" s="28">
        <v>4.52765347358764E-3</v>
      </c>
      <c r="AU320" s="13">
        <v>84.604994025872301</v>
      </c>
      <c r="AV320" s="13">
        <v>0</v>
      </c>
      <c r="AW320" s="13">
        <v>84.604994025872301</v>
      </c>
      <c r="AX320" s="13">
        <v>0</v>
      </c>
      <c r="AY320" s="13">
        <v>1.13191336839691</v>
      </c>
      <c r="AZ320" s="13">
        <v>0.49607129138511802</v>
      </c>
      <c r="BA320" s="11">
        <v>179.36353675497099</v>
      </c>
      <c r="BB320" s="11">
        <v>94.758542729098806</v>
      </c>
      <c r="BC320" s="54">
        <v>5.5119032376124196E-3</v>
      </c>
      <c r="BD320" s="55">
        <v>5.5119032376124196E-3</v>
      </c>
      <c r="BE320" s="55">
        <v>4.52765347358764E-3</v>
      </c>
      <c r="BF320" s="11">
        <v>86.311770790019906</v>
      </c>
      <c r="BG320" s="11">
        <v>0</v>
      </c>
      <c r="BH320" s="11">
        <v>86.311770790019906</v>
      </c>
      <c r="BI320" s="11">
        <v>0</v>
      </c>
      <c r="BJ320" s="11">
        <v>2.2638267367938201</v>
      </c>
      <c r="BK320" s="11">
        <v>183.22003866476101</v>
      </c>
      <c r="BL320" s="15">
        <v>96.908267874740801</v>
      </c>
    </row>
    <row r="321" spans="1:64" x14ac:dyDescent="0.35">
      <c r="A321" s="11" t="s">
        <v>611</v>
      </c>
      <c r="B321" t="s">
        <v>1211</v>
      </c>
      <c r="C321" t="s">
        <v>939</v>
      </c>
      <c r="D321" s="12" t="s">
        <v>612</v>
      </c>
      <c r="E321" s="13">
        <v>96.504117327388798</v>
      </c>
      <c r="F321" s="13">
        <v>29.4476318843275</v>
      </c>
      <c r="G321" s="13">
        <v>0</v>
      </c>
      <c r="H321" s="13">
        <v>4.4177000000000001E-2</v>
      </c>
      <c r="I321" s="13">
        <v>2.4432019960554299</v>
      </c>
      <c r="J321" s="13">
        <v>7.1924290220820098E-4</v>
      </c>
      <c r="K321" s="13">
        <v>1.16403785488959E-3</v>
      </c>
      <c r="L321" s="13">
        <v>0</v>
      </c>
      <c r="M321" s="13">
        <v>4.4406561900000003</v>
      </c>
      <c r="N321" s="13">
        <v>8.5177000000000003E-2</v>
      </c>
      <c r="O321" s="13">
        <v>20.954055707207502</v>
      </c>
      <c r="P321" s="13">
        <v>1.25665E-3</v>
      </c>
      <c r="Q321" s="13">
        <v>2.7841000000000001E-2</v>
      </c>
      <c r="R321" s="13">
        <v>5.67637003923815</v>
      </c>
      <c r="S321" s="13">
        <v>7.8098669999999997</v>
      </c>
      <c r="T321" s="13">
        <v>8.3884E-2</v>
      </c>
      <c r="U321" s="13">
        <v>40.230583790965603</v>
      </c>
      <c r="V321" s="13">
        <v>0</v>
      </c>
      <c r="W321" s="13">
        <v>0.13941999999999999</v>
      </c>
      <c r="X321" s="13">
        <v>0.3977</v>
      </c>
      <c r="Y321" s="13">
        <v>0.03</v>
      </c>
      <c r="Z321" s="13">
        <v>0.12</v>
      </c>
      <c r="AA321" s="13">
        <v>0</v>
      </c>
      <c r="AB321" s="13">
        <v>208.43782286594001</v>
      </c>
      <c r="AC321" s="52">
        <v>6.6065207348359398E-3</v>
      </c>
      <c r="AD321" s="28">
        <v>3.6723854239719802E-3</v>
      </c>
      <c r="AE321" s="28">
        <v>5.6284756312146196E-3</v>
      </c>
      <c r="AF321" s="28">
        <v>5.5349487892096599E-3</v>
      </c>
      <c r="AG321" s="13">
        <v>55.105282696825697</v>
      </c>
      <c r="AH321" s="13">
        <v>0</v>
      </c>
      <c r="AI321" s="13">
        <v>55.105282696825697</v>
      </c>
      <c r="AJ321" s="13">
        <v>0</v>
      </c>
      <c r="AK321" s="13">
        <v>0.83024231838144902</v>
      </c>
      <c r="AL321" s="13">
        <v>0.33051468815747798</v>
      </c>
      <c r="AM321" s="13">
        <v>20.954055707207502</v>
      </c>
      <c r="AN321" s="13">
        <v>182.527525380079</v>
      </c>
      <c r="AO321" s="13">
        <v>106.468186976046</v>
      </c>
      <c r="AP321" s="13">
        <v>0.25939699999999999</v>
      </c>
      <c r="AQ321" s="12">
        <v>9.6179999999999998E-3</v>
      </c>
      <c r="AR321" s="28">
        <v>3.6723854239719802E-3</v>
      </c>
      <c r="AS321" s="28">
        <v>4.6504305275933003E-3</v>
      </c>
      <c r="AT321" s="28">
        <v>5.5349487892096599E-3</v>
      </c>
      <c r="AU321" s="13">
        <v>56.369303571162803</v>
      </c>
      <c r="AV321" s="13">
        <v>0</v>
      </c>
      <c r="AW321" s="13">
        <v>56.369303571162803</v>
      </c>
      <c r="AX321" s="13">
        <v>0</v>
      </c>
      <c r="AY321" s="13">
        <v>1.38373719730242</v>
      </c>
      <c r="AZ321" s="13">
        <v>0.33051468815747798</v>
      </c>
      <c r="BA321" s="11">
        <v>153.21281492230401</v>
      </c>
      <c r="BB321" s="11">
        <v>96.843511351141103</v>
      </c>
      <c r="BC321" s="54">
        <v>3.6723854239719802E-3</v>
      </c>
      <c r="BD321" s="55">
        <v>3.6723854239719802E-3</v>
      </c>
      <c r="BE321" s="55">
        <v>5.5349487892096599E-3</v>
      </c>
      <c r="BF321" s="11">
        <v>57.506468329037801</v>
      </c>
      <c r="BG321" s="11">
        <v>0</v>
      </c>
      <c r="BH321" s="11">
        <v>57.506468329037801</v>
      </c>
      <c r="BI321" s="11">
        <v>0</v>
      </c>
      <c r="BJ321" s="11">
        <v>2.7674743946048301</v>
      </c>
      <c r="BK321" s="11">
        <v>123.59769522457501</v>
      </c>
      <c r="BL321" s="15">
        <v>66.091226895537503</v>
      </c>
    </row>
    <row r="322" spans="1:64" x14ac:dyDescent="0.35">
      <c r="A322" s="11" t="s">
        <v>613</v>
      </c>
      <c r="B322" t="s">
        <v>1212</v>
      </c>
      <c r="C322" t="s">
        <v>903</v>
      </c>
      <c r="D322" s="12" t="s">
        <v>614</v>
      </c>
      <c r="E322" s="13">
        <v>53.986821568878</v>
      </c>
      <c r="F322" s="13">
        <v>2.0425714148031702</v>
      </c>
      <c r="G322" s="13">
        <v>1.7853326735073E-3</v>
      </c>
      <c r="H322" s="13">
        <v>2.7141999999999999E-2</v>
      </c>
      <c r="I322" s="13">
        <v>1.6592652750757499</v>
      </c>
      <c r="J322" s="13">
        <v>7.1924290220820098E-4</v>
      </c>
      <c r="K322" s="13">
        <v>1.16403785488959E-3</v>
      </c>
      <c r="L322" s="13">
        <v>0</v>
      </c>
      <c r="M322" s="13">
        <v>0.67222029000000005</v>
      </c>
      <c r="N322" s="13">
        <v>4.9329999999999999E-2</v>
      </c>
      <c r="O322" s="13">
        <v>7.6621827082576699</v>
      </c>
      <c r="P322" s="13">
        <v>1.10345E-3</v>
      </c>
      <c r="Q322" s="13">
        <v>1.7676000000000001E-2</v>
      </c>
      <c r="R322" s="13">
        <v>3.6038509988494001</v>
      </c>
      <c r="S322" s="13">
        <v>1.0968610000000001</v>
      </c>
      <c r="T322" s="13">
        <v>4.4365000000000002E-2</v>
      </c>
      <c r="U322" s="13">
        <v>18.360202322988101</v>
      </c>
      <c r="V322" s="13">
        <v>3.7500000000000001E-4</v>
      </c>
      <c r="W322" s="13">
        <v>9.9142999999999995E-2</v>
      </c>
      <c r="X322" s="13">
        <v>0.38845200000000002</v>
      </c>
      <c r="Y322" s="13">
        <v>5.3677000000000002E-2</v>
      </c>
      <c r="Z322" s="13">
        <v>0.12733900000000001</v>
      </c>
      <c r="AA322" s="13">
        <v>0</v>
      </c>
      <c r="AB322" s="13">
        <v>89.896246642282705</v>
      </c>
      <c r="AC322" s="52">
        <v>2.8492977390583399E-3</v>
      </c>
      <c r="AD322" s="28">
        <v>2.4739410730655899E-3</v>
      </c>
      <c r="AE322" s="28">
        <v>2.7241788503940901E-3</v>
      </c>
      <c r="AF322" s="28">
        <v>3.56648240536226E-3</v>
      </c>
      <c r="AG322" s="13">
        <v>37.122253376967002</v>
      </c>
      <c r="AH322" s="13">
        <v>0</v>
      </c>
      <c r="AI322" s="13">
        <v>37.122253376967002</v>
      </c>
      <c r="AJ322" s="13">
        <v>0</v>
      </c>
      <c r="AK322" s="13">
        <v>0.53497236080433896</v>
      </c>
      <c r="AL322" s="13">
        <v>0.222654696575904</v>
      </c>
      <c r="AM322" s="13">
        <v>7.6621827082576699</v>
      </c>
      <c r="AN322" s="13">
        <v>88.627966738463797</v>
      </c>
      <c r="AO322" s="13">
        <v>43.843530653239199</v>
      </c>
      <c r="AP322" s="13">
        <v>0.17785799999999999</v>
      </c>
      <c r="AQ322" s="12">
        <v>4.1277000000000001E-2</v>
      </c>
      <c r="AR322" s="28">
        <v>2.4739410730655899E-3</v>
      </c>
      <c r="AS322" s="28">
        <v>2.5990599617298402E-3</v>
      </c>
      <c r="AT322" s="28">
        <v>3.56648240536226E-3</v>
      </c>
      <c r="AU322" s="13">
        <v>37.973774336020497</v>
      </c>
      <c r="AV322" s="13">
        <v>0</v>
      </c>
      <c r="AW322" s="13">
        <v>37.973774336020497</v>
      </c>
      <c r="AX322" s="13">
        <v>0</v>
      </c>
      <c r="AY322" s="13">
        <v>0.89162060134056498</v>
      </c>
      <c r="AZ322" s="13">
        <v>0.222654696575904</v>
      </c>
      <c r="BA322" s="11">
        <v>85.853469462519499</v>
      </c>
      <c r="BB322" s="11">
        <v>47.879695126499001</v>
      </c>
      <c r="BC322" s="54">
        <v>2.4739410730655899E-3</v>
      </c>
      <c r="BD322" s="55">
        <v>2.4739410730655899E-3</v>
      </c>
      <c r="BE322" s="55">
        <v>3.56648240536226E-3</v>
      </c>
      <c r="BF322" s="11">
        <v>38.739837337737498</v>
      </c>
      <c r="BG322" s="11">
        <v>0</v>
      </c>
      <c r="BH322" s="11">
        <v>38.739837337737498</v>
      </c>
      <c r="BI322" s="11">
        <v>0</v>
      </c>
      <c r="BJ322" s="11">
        <v>1.78324120268113</v>
      </c>
      <c r="BK322" s="11">
        <v>83.219700771649201</v>
      </c>
      <c r="BL322" s="15">
        <v>44.479863433911703</v>
      </c>
    </row>
    <row r="323" spans="1:64" x14ac:dyDescent="0.35">
      <c r="A323" s="11" t="s">
        <v>615</v>
      </c>
      <c r="B323" t="s">
        <v>1213</v>
      </c>
      <c r="C323" t="s">
        <v>886</v>
      </c>
      <c r="D323" s="12" t="s">
        <v>616</v>
      </c>
      <c r="E323" s="13">
        <v>12.562539811888801</v>
      </c>
      <c r="F323" s="13">
        <v>0.20006713739347901</v>
      </c>
      <c r="G323" s="13">
        <v>0</v>
      </c>
      <c r="H323" s="13">
        <v>2.7141999999999999E-2</v>
      </c>
      <c r="I323" s="13">
        <v>0.23055800052039199</v>
      </c>
      <c r="J323" s="13">
        <v>7.1924290220820098E-4</v>
      </c>
      <c r="K323" s="13">
        <v>1.16403785488959E-3</v>
      </c>
      <c r="L323" s="13">
        <v>1.3470482617733299</v>
      </c>
      <c r="M323" s="13">
        <v>0.47202488999999997</v>
      </c>
      <c r="N323" s="13">
        <v>0</v>
      </c>
      <c r="O323" s="13">
        <v>0</v>
      </c>
      <c r="P323" s="13">
        <v>9.2551000000000005E-4</v>
      </c>
      <c r="Q323" s="13">
        <v>0</v>
      </c>
      <c r="R323" s="13">
        <v>0</v>
      </c>
      <c r="S323" s="13">
        <v>1.528518</v>
      </c>
      <c r="T323" s="13">
        <v>0</v>
      </c>
      <c r="U323" s="13">
        <v>0</v>
      </c>
      <c r="V323" s="13">
        <v>0</v>
      </c>
      <c r="W323" s="13">
        <v>0</v>
      </c>
      <c r="X323" s="13">
        <v>0</v>
      </c>
      <c r="Y323" s="13">
        <v>0</v>
      </c>
      <c r="Z323" s="13">
        <v>0</v>
      </c>
      <c r="AA323" s="13">
        <v>0</v>
      </c>
      <c r="AB323" s="13">
        <v>16.3707068923331</v>
      </c>
      <c r="AC323" s="52">
        <v>5.1887614752952195E-4</v>
      </c>
      <c r="AD323" s="28">
        <v>2.4531475875075E-4</v>
      </c>
      <c r="AE323" s="28">
        <v>4.2768901793659798E-4</v>
      </c>
      <c r="AF323" s="28">
        <v>0</v>
      </c>
      <c r="AG323" s="13">
        <v>3.6810240674691399</v>
      </c>
      <c r="AH323" s="13">
        <v>0</v>
      </c>
      <c r="AI323" s="13">
        <v>3.6810240674691399</v>
      </c>
      <c r="AJ323" s="13">
        <v>0</v>
      </c>
      <c r="AK323" s="13">
        <v>0</v>
      </c>
      <c r="AL323" s="13">
        <v>2.2078328287567499E-2</v>
      </c>
      <c r="AM323" s="13">
        <v>0</v>
      </c>
      <c r="AN323" s="13">
        <v>13.7830902550887</v>
      </c>
      <c r="AO323" s="13">
        <v>10.102066187619499</v>
      </c>
      <c r="AP323" s="13">
        <v>0</v>
      </c>
      <c r="AQ323" s="12">
        <v>0</v>
      </c>
      <c r="AR323" s="28">
        <v>2.4531475875075E-4</v>
      </c>
      <c r="AS323" s="28">
        <v>3.3650188834367402E-4</v>
      </c>
      <c r="AT323" s="28">
        <v>0</v>
      </c>
      <c r="AU323" s="13">
        <v>3.7654604596353298</v>
      </c>
      <c r="AV323" s="13">
        <v>0</v>
      </c>
      <c r="AW323" s="13">
        <v>3.7654604596353298</v>
      </c>
      <c r="AX323" s="13">
        <v>0</v>
      </c>
      <c r="AY323" s="13">
        <v>0</v>
      </c>
      <c r="AZ323" s="13">
        <v>2.2078328287567499E-2</v>
      </c>
      <c r="BA323" s="11">
        <v>10.964942260091</v>
      </c>
      <c r="BB323" s="11">
        <v>7.1994818004556898</v>
      </c>
      <c r="BC323" s="54">
        <v>2.4531475875075E-4</v>
      </c>
      <c r="BD323" s="55">
        <v>2.4531475875075E-4</v>
      </c>
      <c r="BE323" s="55">
        <v>0</v>
      </c>
      <c r="BF323" s="11">
        <v>3.8414228835184598</v>
      </c>
      <c r="BG323" s="11">
        <v>0</v>
      </c>
      <c r="BH323" s="11">
        <v>3.8414228835184598</v>
      </c>
      <c r="BI323" s="11">
        <v>0</v>
      </c>
      <c r="BJ323" s="11">
        <v>0</v>
      </c>
      <c r="BK323" s="11">
        <v>8.0534692600131805</v>
      </c>
      <c r="BL323" s="15">
        <v>4.2120463764947296</v>
      </c>
    </row>
    <row r="324" spans="1:64" x14ac:dyDescent="0.35">
      <c r="A324" s="11" t="s">
        <v>617</v>
      </c>
      <c r="B324" t="s">
        <v>1214</v>
      </c>
      <c r="C324" t="s">
        <v>1013</v>
      </c>
      <c r="D324" s="12" t="s">
        <v>618</v>
      </c>
      <c r="E324" s="13">
        <v>95.821128365184407</v>
      </c>
      <c r="F324" s="13">
        <v>2.0721181361853098</v>
      </c>
      <c r="G324" s="13">
        <v>0</v>
      </c>
      <c r="H324" s="13">
        <v>2.7141999999999999E-2</v>
      </c>
      <c r="I324" s="13">
        <v>3.8231689111813201</v>
      </c>
      <c r="J324" s="13">
        <v>7.1924290220820098E-4</v>
      </c>
      <c r="K324" s="13">
        <v>1.16403785488959E-3</v>
      </c>
      <c r="L324" s="13">
        <v>0</v>
      </c>
      <c r="M324" s="13">
        <v>0</v>
      </c>
      <c r="N324" s="13">
        <v>0.128917</v>
      </c>
      <c r="O324" s="13">
        <v>18.669385318423402</v>
      </c>
      <c r="P324" s="13">
        <v>1.1409199999999999E-3</v>
      </c>
      <c r="Q324" s="13">
        <v>4.795E-2</v>
      </c>
      <c r="R324" s="13">
        <v>9.7763054327901493</v>
      </c>
      <c r="S324" s="13">
        <v>1.2557100000000001</v>
      </c>
      <c r="T324" s="13">
        <v>0.12601299999999999</v>
      </c>
      <c r="U324" s="13">
        <v>46.217544497806898</v>
      </c>
      <c r="V324" s="13">
        <v>0</v>
      </c>
      <c r="W324" s="13">
        <v>0.46473300000000001</v>
      </c>
      <c r="X324" s="13">
        <v>1.049744</v>
      </c>
      <c r="Y324" s="13">
        <v>8.2060999999999995E-2</v>
      </c>
      <c r="Z324" s="13">
        <v>0.15956100000000001</v>
      </c>
      <c r="AA324" s="13">
        <v>0</v>
      </c>
      <c r="AB324" s="13">
        <v>179.72450586232901</v>
      </c>
      <c r="AC324" s="52">
        <v>5.6964405893899697E-3</v>
      </c>
      <c r="AD324" s="28">
        <v>6.0935521194310496E-3</v>
      </c>
      <c r="AE324" s="28">
        <v>5.8288110994036604E-3</v>
      </c>
      <c r="AF324" s="28">
        <v>1.0373933238509599E-2</v>
      </c>
      <c r="AG324" s="13">
        <v>91.435640163800997</v>
      </c>
      <c r="AH324" s="13">
        <v>0</v>
      </c>
      <c r="AI324" s="13">
        <v>91.435640163800997</v>
      </c>
      <c r="AJ324" s="13">
        <v>0</v>
      </c>
      <c r="AK324" s="13">
        <v>1.5560899857764401</v>
      </c>
      <c r="AL324" s="13">
        <v>0.54841969074879504</v>
      </c>
      <c r="AM324" s="13">
        <v>18.669385318423402</v>
      </c>
      <c r="AN324" s="13">
        <v>189.732719906347</v>
      </c>
      <c r="AO324" s="13">
        <v>79.627694424122296</v>
      </c>
      <c r="AP324" s="13">
        <v>0</v>
      </c>
      <c r="AQ324" s="12">
        <v>8.4608000000000003E-2</v>
      </c>
      <c r="AR324" s="28">
        <v>6.0935521194310496E-3</v>
      </c>
      <c r="AS324" s="28">
        <v>5.9611816094173598E-3</v>
      </c>
      <c r="AT324" s="28">
        <v>1.0373933238509599E-2</v>
      </c>
      <c r="AU324" s="13">
        <v>93.533017260318104</v>
      </c>
      <c r="AV324" s="13">
        <v>0</v>
      </c>
      <c r="AW324" s="13">
        <v>93.533017260318104</v>
      </c>
      <c r="AX324" s="13">
        <v>0</v>
      </c>
      <c r="AY324" s="13">
        <v>2.5934833096274001</v>
      </c>
      <c r="AZ324" s="13">
        <v>0.54841969074879504</v>
      </c>
      <c r="BA324" s="11">
        <v>197.08099290450301</v>
      </c>
      <c r="BB324" s="11">
        <v>103.547975644185</v>
      </c>
      <c r="BC324" s="54">
        <v>6.0935521194310496E-3</v>
      </c>
      <c r="BD324" s="55">
        <v>6.0935521194310496E-3</v>
      </c>
      <c r="BE324" s="55">
        <v>1.0373933238509599E-2</v>
      </c>
      <c r="BF324" s="11">
        <v>95.419903281392905</v>
      </c>
      <c r="BG324" s="11">
        <v>0</v>
      </c>
      <c r="BH324" s="11">
        <v>95.419903281392905</v>
      </c>
      <c r="BI324" s="11">
        <v>0</v>
      </c>
      <c r="BJ324" s="11">
        <v>5.1869666192548003</v>
      </c>
      <c r="BK324" s="11">
        <v>205.31756829706501</v>
      </c>
      <c r="BL324" s="15">
        <v>109.897665015672</v>
      </c>
    </row>
    <row r="325" spans="1:64" x14ac:dyDescent="0.35">
      <c r="A325" s="11" t="s">
        <v>619</v>
      </c>
      <c r="B325" t="s">
        <v>1215</v>
      </c>
      <c r="C325" t="s">
        <v>886</v>
      </c>
      <c r="D325" s="12" t="s">
        <v>620</v>
      </c>
      <c r="E325" s="13">
        <v>4.1332135046739404</v>
      </c>
      <c r="F325" s="13">
        <v>0.12895193495730001</v>
      </c>
      <c r="G325" s="13">
        <v>0</v>
      </c>
      <c r="H325" s="13">
        <v>2.7141999999999999E-2</v>
      </c>
      <c r="I325" s="13">
        <v>0.20787836480388899</v>
      </c>
      <c r="J325" s="13">
        <v>7.1924290220820098E-4</v>
      </c>
      <c r="K325" s="13">
        <v>1.16403785488959E-3</v>
      </c>
      <c r="L325" s="13">
        <v>0</v>
      </c>
      <c r="M325" s="13">
        <v>0.65028417000000005</v>
      </c>
      <c r="N325" s="13">
        <v>0</v>
      </c>
      <c r="O325" s="13">
        <v>0</v>
      </c>
      <c r="P325" s="13">
        <v>7.7231000000000001E-4</v>
      </c>
      <c r="Q325" s="13">
        <v>0</v>
      </c>
      <c r="R325" s="13">
        <v>0</v>
      </c>
      <c r="S325" s="13">
        <v>0.78411699999999995</v>
      </c>
      <c r="T325" s="13">
        <v>0</v>
      </c>
      <c r="U325" s="13">
        <v>0</v>
      </c>
      <c r="V325" s="13">
        <v>0</v>
      </c>
      <c r="W325" s="13">
        <v>0</v>
      </c>
      <c r="X325" s="13">
        <v>0</v>
      </c>
      <c r="Y325" s="13">
        <v>0</v>
      </c>
      <c r="Z325" s="13">
        <v>0</v>
      </c>
      <c r="AA325" s="13">
        <v>0</v>
      </c>
      <c r="AB325" s="13">
        <v>5.9342425651922301</v>
      </c>
      <c r="AC325" s="52">
        <v>1.8808820785709099E-4</v>
      </c>
      <c r="AD325" s="28">
        <v>2.5231661364094002E-4</v>
      </c>
      <c r="AE325" s="28">
        <v>2.0949767645170699E-4</v>
      </c>
      <c r="AF325" s="28">
        <v>0</v>
      </c>
      <c r="AG325" s="13">
        <v>3.7860890725220999</v>
      </c>
      <c r="AH325" s="13">
        <v>0</v>
      </c>
      <c r="AI325" s="13">
        <v>3.7860890725220999</v>
      </c>
      <c r="AJ325" s="13">
        <v>0</v>
      </c>
      <c r="AK325" s="13">
        <v>0</v>
      </c>
      <c r="AL325" s="13">
        <v>2.2708495227684599E-2</v>
      </c>
      <c r="AM325" s="13">
        <v>0</v>
      </c>
      <c r="AN325" s="13">
        <v>6.76335392539964</v>
      </c>
      <c r="AO325" s="13">
        <v>2.9772648528775298</v>
      </c>
      <c r="AP325" s="13">
        <v>0</v>
      </c>
      <c r="AQ325" s="12">
        <v>0</v>
      </c>
      <c r="AR325" s="28">
        <v>2.5231661364094002E-4</v>
      </c>
      <c r="AS325" s="28">
        <v>2.3090714504632399E-4</v>
      </c>
      <c r="AT325" s="28">
        <v>0</v>
      </c>
      <c r="AU325" s="13">
        <v>3.8729354760892001</v>
      </c>
      <c r="AV325" s="13">
        <v>0</v>
      </c>
      <c r="AW325" s="13">
        <v>3.8729354760892001</v>
      </c>
      <c r="AX325" s="13">
        <v>0</v>
      </c>
      <c r="AY325" s="13">
        <v>0</v>
      </c>
      <c r="AZ325" s="13">
        <v>2.2708495227684599E-2</v>
      </c>
      <c r="BA325" s="11">
        <v>7.5316870675633103</v>
      </c>
      <c r="BB325" s="11">
        <v>3.6587515914741102</v>
      </c>
      <c r="BC325" s="54">
        <v>2.5231661364094002E-4</v>
      </c>
      <c r="BD325" s="55">
        <v>2.5231661364094002E-4</v>
      </c>
      <c r="BE325" s="55">
        <v>0</v>
      </c>
      <c r="BF325" s="11">
        <v>3.9510660445708998</v>
      </c>
      <c r="BG325" s="11">
        <v>0</v>
      </c>
      <c r="BH325" s="11">
        <v>3.9510660445708998</v>
      </c>
      <c r="BI325" s="11">
        <v>0</v>
      </c>
      <c r="BJ325" s="11">
        <v>0</v>
      </c>
      <c r="BK325" s="11">
        <v>8.2833340402994295</v>
      </c>
      <c r="BL325" s="15">
        <v>4.3322679957285297</v>
      </c>
    </row>
    <row r="326" spans="1:64" x14ac:dyDescent="0.35">
      <c r="A326" s="11" t="s">
        <v>621</v>
      </c>
      <c r="B326" t="s">
        <v>1216</v>
      </c>
      <c r="C326" t="s">
        <v>886</v>
      </c>
      <c r="D326" s="12" t="s">
        <v>622</v>
      </c>
      <c r="E326" s="13">
        <v>3.6091440762321798</v>
      </c>
      <c r="F326" s="13">
        <v>0.15956484335257501</v>
      </c>
      <c r="G326" s="13">
        <v>0</v>
      </c>
      <c r="H326" s="13">
        <v>2.7141999999999999E-2</v>
      </c>
      <c r="I326" s="13">
        <v>0.162753281284059</v>
      </c>
      <c r="J326" s="13">
        <v>7.1924290220820098E-4</v>
      </c>
      <c r="K326" s="13">
        <v>1.16403785488959E-3</v>
      </c>
      <c r="L326" s="13">
        <v>0.72167384448102101</v>
      </c>
      <c r="M326" s="13">
        <v>0.55776303000000005</v>
      </c>
      <c r="N326" s="13">
        <v>0</v>
      </c>
      <c r="O326" s="13">
        <v>0</v>
      </c>
      <c r="P326" s="13">
        <v>9.2551000000000005E-4</v>
      </c>
      <c r="Q326" s="13">
        <v>0</v>
      </c>
      <c r="R326" s="13">
        <v>0</v>
      </c>
      <c r="S326" s="13">
        <v>1.0112449999999999</v>
      </c>
      <c r="T326" s="13">
        <v>0</v>
      </c>
      <c r="U326" s="13">
        <v>0</v>
      </c>
      <c r="V326" s="13">
        <v>0</v>
      </c>
      <c r="W326" s="13">
        <v>0</v>
      </c>
      <c r="X326" s="13">
        <v>0</v>
      </c>
      <c r="Y326" s="13">
        <v>0</v>
      </c>
      <c r="Z326" s="13">
        <v>0</v>
      </c>
      <c r="AA326" s="13">
        <v>0</v>
      </c>
      <c r="AB326" s="13">
        <v>6.2520948661069298</v>
      </c>
      <c r="AC326" s="52">
        <v>1.9816266453551699E-4</v>
      </c>
      <c r="AD326" s="28">
        <v>1.0232520159091E-4</v>
      </c>
      <c r="AE326" s="28">
        <v>1.6621684355398099E-4</v>
      </c>
      <c r="AF326" s="28">
        <v>0</v>
      </c>
      <c r="AG326" s="13">
        <v>1.5354213977295801</v>
      </c>
      <c r="AH326" s="13">
        <v>0</v>
      </c>
      <c r="AI326" s="13">
        <v>1.5354213977295801</v>
      </c>
      <c r="AJ326" s="13">
        <v>0</v>
      </c>
      <c r="AK326" s="13">
        <v>0</v>
      </c>
      <c r="AL326" s="13">
        <v>9.2092681431819399E-3</v>
      </c>
      <c r="AM326" s="13">
        <v>0</v>
      </c>
      <c r="AN326" s="13">
        <v>5.3572819813888799</v>
      </c>
      <c r="AO326" s="13">
        <v>3.8218605836592898</v>
      </c>
      <c r="AP326" s="13">
        <v>0</v>
      </c>
      <c r="AQ326" s="12">
        <v>0</v>
      </c>
      <c r="AR326" s="28">
        <v>1.0232520159091E-4</v>
      </c>
      <c r="AS326" s="28">
        <v>1.3427102257244599E-4</v>
      </c>
      <c r="AT326" s="28">
        <v>0</v>
      </c>
      <c r="AU326" s="13">
        <v>1.57064133677448</v>
      </c>
      <c r="AV326" s="13">
        <v>0</v>
      </c>
      <c r="AW326" s="13">
        <v>1.57064133677448</v>
      </c>
      <c r="AX326" s="13">
        <v>0</v>
      </c>
      <c r="AY326" s="13">
        <v>0</v>
      </c>
      <c r="AZ326" s="13">
        <v>9.2092681431819399E-3</v>
      </c>
      <c r="BA326" s="11">
        <v>4.3756321052529703</v>
      </c>
      <c r="BB326" s="11">
        <v>2.8049907684784898</v>
      </c>
      <c r="BC326" s="54">
        <v>1.0232520159091E-4</v>
      </c>
      <c r="BD326" s="55">
        <v>1.0232520159091E-4</v>
      </c>
      <c r="BE326" s="55">
        <v>0</v>
      </c>
      <c r="BF326" s="11">
        <v>1.6023266311153399</v>
      </c>
      <c r="BG326" s="11">
        <v>0</v>
      </c>
      <c r="BH326" s="11">
        <v>1.6023266311153399</v>
      </c>
      <c r="BI326" s="11">
        <v>0</v>
      </c>
      <c r="BJ326" s="11">
        <v>0</v>
      </c>
      <c r="BK326" s="11">
        <v>3.3592469924499699</v>
      </c>
      <c r="BL326" s="15">
        <v>1.75692036133463</v>
      </c>
    </row>
    <row r="327" spans="1:64" x14ac:dyDescent="0.35">
      <c r="A327" s="11" t="s">
        <v>623</v>
      </c>
      <c r="B327" t="s">
        <v>1217</v>
      </c>
      <c r="C327" t="s">
        <v>886</v>
      </c>
      <c r="D327" s="12" t="s">
        <v>624</v>
      </c>
      <c r="E327" s="13">
        <v>9.8225017629273292</v>
      </c>
      <c r="F327" s="13">
        <v>0.201752531503581</v>
      </c>
      <c r="G327" s="13">
        <v>0</v>
      </c>
      <c r="H327" s="13">
        <v>2.7141999999999999E-2</v>
      </c>
      <c r="I327" s="13">
        <v>0.17627763326989199</v>
      </c>
      <c r="J327" s="13">
        <v>7.1924290220820098E-4</v>
      </c>
      <c r="K327" s="13">
        <v>1.16403785488959E-3</v>
      </c>
      <c r="L327" s="13">
        <v>1.2704956862205199</v>
      </c>
      <c r="M327" s="13">
        <v>0.55477392000000003</v>
      </c>
      <c r="N327" s="13">
        <v>0</v>
      </c>
      <c r="O327" s="13">
        <v>0</v>
      </c>
      <c r="P327" s="13">
        <v>1.0320800000000001E-3</v>
      </c>
      <c r="Q327" s="13">
        <v>0</v>
      </c>
      <c r="R327" s="13">
        <v>0</v>
      </c>
      <c r="S327" s="13">
        <v>1.39418</v>
      </c>
      <c r="T327" s="13">
        <v>0</v>
      </c>
      <c r="U327" s="13">
        <v>0</v>
      </c>
      <c r="V327" s="13">
        <v>0</v>
      </c>
      <c r="W327" s="13">
        <v>0</v>
      </c>
      <c r="X327" s="13">
        <v>0</v>
      </c>
      <c r="Y327" s="13">
        <v>0</v>
      </c>
      <c r="Z327" s="13">
        <v>0</v>
      </c>
      <c r="AA327" s="13">
        <v>0</v>
      </c>
      <c r="AB327" s="13">
        <v>13.4500388946784</v>
      </c>
      <c r="AC327" s="52">
        <v>4.263043991742E-4</v>
      </c>
      <c r="AD327" s="28">
        <v>1.8159482255061601E-4</v>
      </c>
      <c r="AE327" s="28">
        <v>3.44734540299672E-4</v>
      </c>
      <c r="AF327" s="28">
        <v>0</v>
      </c>
      <c r="AG327" s="13">
        <v>2.7248866547641399</v>
      </c>
      <c r="AH327" s="13">
        <v>0</v>
      </c>
      <c r="AI327" s="13">
        <v>2.7248866547641399</v>
      </c>
      <c r="AJ327" s="13">
        <v>0</v>
      </c>
      <c r="AK327" s="13">
        <v>0</v>
      </c>
      <c r="AL327" s="13">
        <v>1.63435340295555E-2</v>
      </c>
      <c r="AM327" s="13">
        <v>0</v>
      </c>
      <c r="AN327" s="13">
        <v>11.1082722993067</v>
      </c>
      <c r="AO327" s="13">
        <v>8.3833856445425301</v>
      </c>
      <c r="AP327" s="13">
        <v>0</v>
      </c>
      <c r="AQ327" s="12">
        <v>0</v>
      </c>
      <c r="AR327" s="28">
        <v>1.8159482255061601E-4</v>
      </c>
      <c r="AS327" s="28">
        <v>2.6316468142514399E-4</v>
      </c>
      <c r="AT327" s="28">
        <v>0</v>
      </c>
      <c r="AU327" s="13">
        <v>2.7873908910780001</v>
      </c>
      <c r="AV327" s="13">
        <v>0</v>
      </c>
      <c r="AW327" s="13">
        <v>2.7873908910780001</v>
      </c>
      <c r="AX327" s="13">
        <v>0</v>
      </c>
      <c r="AY327" s="13">
        <v>0</v>
      </c>
      <c r="AZ327" s="13">
        <v>1.63435340295555E-2</v>
      </c>
      <c r="BA327" s="11">
        <v>8.5743201762010202</v>
      </c>
      <c r="BB327" s="11">
        <v>5.7869292851230103</v>
      </c>
      <c r="BC327" s="54">
        <v>1.8159482255061601E-4</v>
      </c>
      <c r="BD327" s="55">
        <v>1.8159482255061601E-4</v>
      </c>
      <c r="BE327" s="55">
        <v>0</v>
      </c>
      <c r="BF327" s="11">
        <v>2.8436222525982702</v>
      </c>
      <c r="BG327" s="11">
        <v>0</v>
      </c>
      <c r="BH327" s="11">
        <v>2.8436222525982702</v>
      </c>
      <c r="BI327" s="11">
        <v>0</v>
      </c>
      <c r="BJ327" s="11">
        <v>0</v>
      </c>
      <c r="BK327" s="11">
        <v>5.9615994106366097</v>
      </c>
      <c r="BL327" s="15">
        <v>3.11797715803834</v>
      </c>
    </row>
    <row r="328" spans="1:64" x14ac:dyDescent="0.35">
      <c r="A328" s="11" t="s">
        <v>625</v>
      </c>
      <c r="B328" t="s">
        <v>1218</v>
      </c>
      <c r="C328" t="s">
        <v>886</v>
      </c>
      <c r="D328" s="12" t="s">
        <v>626</v>
      </c>
      <c r="E328" s="13">
        <v>7.4084138418015701</v>
      </c>
      <c r="F328" s="13">
        <v>0.19232715782387899</v>
      </c>
      <c r="G328" s="13">
        <v>0</v>
      </c>
      <c r="H328" s="13">
        <v>2.7141999999999999E-2</v>
      </c>
      <c r="I328" s="13">
        <v>0.21201324514587799</v>
      </c>
      <c r="J328" s="13">
        <v>7.1924290220820098E-4</v>
      </c>
      <c r="K328" s="13">
        <v>1.16403785488959E-3</v>
      </c>
      <c r="L328" s="13">
        <v>0.573928738611723</v>
      </c>
      <c r="M328" s="13">
        <v>0.71864099999999997</v>
      </c>
      <c r="N328" s="13">
        <v>0</v>
      </c>
      <c r="O328" s="13">
        <v>0</v>
      </c>
      <c r="P328" s="13">
        <v>9.2551000000000005E-4</v>
      </c>
      <c r="Q328" s="13">
        <v>0</v>
      </c>
      <c r="R328" s="13">
        <v>0</v>
      </c>
      <c r="S328" s="13">
        <v>0.22425200000000001</v>
      </c>
      <c r="T328" s="13">
        <v>0</v>
      </c>
      <c r="U328" s="13">
        <v>0</v>
      </c>
      <c r="V328" s="13">
        <v>0</v>
      </c>
      <c r="W328" s="13">
        <v>0</v>
      </c>
      <c r="X328" s="13">
        <v>0</v>
      </c>
      <c r="Y328" s="13">
        <v>0</v>
      </c>
      <c r="Z328" s="13">
        <v>0</v>
      </c>
      <c r="AA328" s="13">
        <v>0</v>
      </c>
      <c r="AB328" s="13">
        <v>9.35952677414015</v>
      </c>
      <c r="AC328" s="52">
        <v>2.9665397024118001E-4</v>
      </c>
      <c r="AD328" s="28">
        <v>3.1113342702182502E-4</v>
      </c>
      <c r="AE328" s="28">
        <v>3.0148045583472898E-4</v>
      </c>
      <c r="AF328" s="28">
        <v>0</v>
      </c>
      <c r="AG328" s="13">
        <v>4.6686536060602499</v>
      </c>
      <c r="AH328" s="13">
        <v>0</v>
      </c>
      <c r="AI328" s="13">
        <v>4.6686536060602499</v>
      </c>
      <c r="AJ328" s="13">
        <v>0</v>
      </c>
      <c r="AK328" s="13">
        <v>0</v>
      </c>
      <c r="AL328" s="13">
        <v>2.80020084319643E-2</v>
      </c>
      <c r="AM328" s="13">
        <v>0</v>
      </c>
      <c r="AN328" s="13">
        <v>9.7282186949734495</v>
      </c>
      <c r="AO328" s="13">
        <v>5.0595650889131996</v>
      </c>
      <c r="AP328" s="13">
        <v>0</v>
      </c>
      <c r="AQ328" s="12">
        <v>0</v>
      </c>
      <c r="AR328" s="28">
        <v>3.1113342702182502E-4</v>
      </c>
      <c r="AS328" s="28">
        <v>3.0630694142827697E-4</v>
      </c>
      <c r="AT328" s="28">
        <v>0</v>
      </c>
      <c r="AU328" s="13">
        <v>4.7757445295489598</v>
      </c>
      <c r="AV328" s="13">
        <v>0</v>
      </c>
      <c r="AW328" s="13">
        <v>4.7757445295489598</v>
      </c>
      <c r="AX328" s="13">
        <v>0</v>
      </c>
      <c r="AY328" s="13">
        <v>0</v>
      </c>
      <c r="AZ328" s="13">
        <v>2.80020084319643E-2</v>
      </c>
      <c r="BA328" s="11">
        <v>9.9889421919033996</v>
      </c>
      <c r="BB328" s="11">
        <v>5.2131976623544398</v>
      </c>
      <c r="BC328" s="54">
        <v>3.1113342702182502E-4</v>
      </c>
      <c r="BD328" s="55">
        <v>3.1113342702182502E-4</v>
      </c>
      <c r="BE328" s="55">
        <v>0</v>
      </c>
      <c r="BF328" s="11">
        <v>4.8720878942449799</v>
      </c>
      <c r="BG328" s="11">
        <v>0</v>
      </c>
      <c r="BH328" s="11">
        <v>4.8720878942449799</v>
      </c>
      <c r="BI328" s="11">
        <v>0</v>
      </c>
      <c r="BJ328" s="11">
        <v>0</v>
      </c>
      <c r="BK328" s="11">
        <v>10.214238650144599</v>
      </c>
      <c r="BL328" s="15">
        <v>5.3421507558996604</v>
      </c>
    </row>
    <row r="329" spans="1:64" x14ac:dyDescent="0.35">
      <c r="A329" s="11" t="s">
        <v>627</v>
      </c>
      <c r="B329" t="s">
        <v>1219</v>
      </c>
      <c r="C329" t="s">
        <v>903</v>
      </c>
      <c r="D329" s="12" t="s">
        <v>628</v>
      </c>
      <c r="E329" s="13">
        <v>29.077414980406999</v>
      </c>
      <c r="F329" s="13">
        <v>0.45609253987235099</v>
      </c>
      <c r="G329" s="13">
        <v>0</v>
      </c>
      <c r="H329" s="13">
        <v>2.7141999999999999E-2</v>
      </c>
      <c r="I329" s="13">
        <v>1.2696644080206601</v>
      </c>
      <c r="J329" s="13">
        <v>7.1924290220820098E-4</v>
      </c>
      <c r="K329" s="13">
        <v>1.16403785488959E-3</v>
      </c>
      <c r="L329" s="13">
        <v>0</v>
      </c>
      <c r="M329" s="13">
        <v>0.40043414999999999</v>
      </c>
      <c r="N329" s="13">
        <v>3.7819999999999999E-2</v>
      </c>
      <c r="O329" s="13">
        <v>0.99494940774532503</v>
      </c>
      <c r="P329" s="13">
        <v>1.0343500000000001E-3</v>
      </c>
      <c r="Q329" s="13">
        <v>1.0748000000000001E-2</v>
      </c>
      <c r="R329" s="13">
        <v>2.1914271876918101</v>
      </c>
      <c r="S329" s="13">
        <v>0.82539899999999999</v>
      </c>
      <c r="T329" s="13">
        <v>3.0943999999999999E-2</v>
      </c>
      <c r="U329" s="13">
        <v>10.282494492566</v>
      </c>
      <c r="V329" s="13">
        <v>0</v>
      </c>
      <c r="W329" s="13">
        <v>9.2947000000000002E-2</v>
      </c>
      <c r="X329" s="13">
        <v>0.24046999999999999</v>
      </c>
      <c r="Y329" s="13">
        <v>0.03</v>
      </c>
      <c r="Z329" s="13">
        <v>0.12</v>
      </c>
      <c r="AA329" s="13">
        <v>0</v>
      </c>
      <c r="AB329" s="13">
        <v>46.090864797060199</v>
      </c>
      <c r="AC329" s="52">
        <v>1.46086852079693E-3</v>
      </c>
      <c r="AD329" s="28">
        <v>8.8455842859375903E-4</v>
      </c>
      <c r="AE329" s="28">
        <v>1.2687651567292099E-3</v>
      </c>
      <c r="AF329" s="28">
        <v>2.5417385735556899E-3</v>
      </c>
      <c r="AG329" s="13">
        <v>13.273073667959</v>
      </c>
      <c r="AH329" s="13">
        <v>0</v>
      </c>
      <c r="AI329" s="13">
        <v>13.273073667959</v>
      </c>
      <c r="AJ329" s="13">
        <v>0</v>
      </c>
      <c r="AK329" s="13">
        <v>0.381260786033354</v>
      </c>
      <c r="AL329" s="13">
        <v>7.96102585734383E-2</v>
      </c>
      <c r="AM329" s="13">
        <v>0.99494940774532503</v>
      </c>
      <c r="AN329" s="13">
        <v>41.304126348063001</v>
      </c>
      <c r="AO329" s="13">
        <v>27.036103272358599</v>
      </c>
      <c r="AP329" s="13">
        <v>0</v>
      </c>
      <c r="AQ329" s="12">
        <v>2.0386999999999999E-2</v>
      </c>
      <c r="AR329" s="28">
        <v>8.8455842859375903E-4</v>
      </c>
      <c r="AS329" s="28">
        <v>1.0766617926614801E-3</v>
      </c>
      <c r="AT329" s="28">
        <v>2.5417385735556899E-3</v>
      </c>
      <c r="AU329" s="13">
        <v>13.577535261509301</v>
      </c>
      <c r="AV329" s="13">
        <v>0</v>
      </c>
      <c r="AW329" s="13">
        <v>13.577535261509301</v>
      </c>
      <c r="AX329" s="13">
        <v>0</v>
      </c>
      <c r="AY329" s="13">
        <v>0.63543464338892297</v>
      </c>
      <c r="AZ329" s="13">
        <v>7.96102585734383E-2</v>
      </c>
      <c r="BA329" s="11">
        <v>35.747905548568802</v>
      </c>
      <c r="BB329" s="11">
        <v>22.170370287059502</v>
      </c>
      <c r="BC329" s="54">
        <v>8.8455842859375903E-4</v>
      </c>
      <c r="BD329" s="55">
        <v>8.8455842859375903E-4</v>
      </c>
      <c r="BE329" s="55">
        <v>2.5417385735556899E-3</v>
      </c>
      <c r="BF329" s="11">
        <v>13.8514413348512</v>
      </c>
      <c r="BG329" s="11">
        <v>0</v>
      </c>
      <c r="BH329" s="11">
        <v>13.8514413348512</v>
      </c>
      <c r="BI329" s="11">
        <v>0</v>
      </c>
      <c r="BJ329" s="11">
        <v>1.2708692867778499</v>
      </c>
      <c r="BK329" s="11">
        <v>30.330536881401301</v>
      </c>
      <c r="BL329" s="15">
        <v>16.479095546550099</v>
      </c>
    </row>
    <row r="330" spans="1:64" x14ac:dyDescent="0.35">
      <c r="A330" s="11" t="s">
        <v>629</v>
      </c>
      <c r="B330" t="s">
        <v>1220</v>
      </c>
      <c r="C330" t="s">
        <v>886</v>
      </c>
      <c r="D330" s="12" t="s">
        <v>630</v>
      </c>
      <c r="E330" s="13">
        <v>2.4856174111882101</v>
      </c>
      <c r="F330" s="13">
        <v>0.112477042937336</v>
      </c>
      <c r="G330" s="13">
        <v>1.4751055473147599E-3</v>
      </c>
      <c r="H330" s="13">
        <v>2.7141999999999999E-2</v>
      </c>
      <c r="I330" s="13">
        <v>7.1456587007399194E-2</v>
      </c>
      <c r="J330" s="13">
        <v>7.1924290220820098E-4</v>
      </c>
      <c r="K330" s="13">
        <v>1.16403785488959E-3</v>
      </c>
      <c r="L330" s="13">
        <v>0.61113678229665802</v>
      </c>
      <c r="M330" s="13">
        <v>0.16805316000000001</v>
      </c>
      <c r="N330" s="13">
        <v>0</v>
      </c>
      <c r="O330" s="13">
        <v>0</v>
      </c>
      <c r="P330" s="13">
        <v>8.4141000000000001E-4</v>
      </c>
      <c r="Q330" s="13">
        <v>0</v>
      </c>
      <c r="R330" s="13">
        <v>0</v>
      </c>
      <c r="S330" s="13">
        <v>0.21600900000000001</v>
      </c>
      <c r="T330" s="13">
        <v>0</v>
      </c>
      <c r="U330" s="13">
        <v>0</v>
      </c>
      <c r="V330" s="13">
        <v>3.7500000000000001E-4</v>
      </c>
      <c r="W330" s="13">
        <v>0</v>
      </c>
      <c r="X330" s="13">
        <v>0</v>
      </c>
      <c r="Y330" s="13">
        <v>0</v>
      </c>
      <c r="Z330" s="13">
        <v>0</v>
      </c>
      <c r="AA330" s="13">
        <v>0</v>
      </c>
      <c r="AB330" s="13">
        <v>3.69646677973402</v>
      </c>
      <c r="AC330" s="52">
        <v>1.1716100317192201E-4</v>
      </c>
      <c r="AD330" s="28">
        <v>1.04187315615245E-4</v>
      </c>
      <c r="AE330" s="28">
        <v>1.1283644065303E-4</v>
      </c>
      <c r="AF330" s="28">
        <v>0</v>
      </c>
      <c r="AG330" s="13">
        <v>1.56336299641225</v>
      </c>
      <c r="AH330" s="13">
        <v>0</v>
      </c>
      <c r="AI330" s="13">
        <v>1.56336299641225</v>
      </c>
      <c r="AJ330" s="13">
        <v>0</v>
      </c>
      <c r="AK330" s="13">
        <v>0</v>
      </c>
      <c r="AL330" s="13">
        <v>9.3768584053720901E-3</v>
      </c>
      <c r="AM330" s="13">
        <v>0</v>
      </c>
      <c r="AN330" s="13">
        <v>3.63992040870601</v>
      </c>
      <c r="AO330" s="13">
        <v>2.0765574122937598</v>
      </c>
      <c r="AP330" s="13">
        <v>0</v>
      </c>
      <c r="AQ330" s="12">
        <v>0</v>
      </c>
      <c r="AR330" s="28">
        <v>1.04187315615245E-4</v>
      </c>
      <c r="AS330" s="28">
        <v>1.08511878134138E-4</v>
      </c>
      <c r="AT330" s="28">
        <v>0</v>
      </c>
      <c r="AU330" s="13">
        <v>1.59922386790988</v>
      </c>
      <c r="AV330" s="13">
        <v>0</v>
      </c>
      <c r="AW330" s="13">
        <v>1.59922386790988</v>
      </c>
      <c r="AX330" s="13">
        <v>0</v>
      </c>
      <c r="AY330" s="13">
        <v>0</v>
      </c>
      <c r="AZ330" s="13">
        <v>9.3768584053720901E-3</v>
      </c>
      <c r="BA330" s="11">
        <v>3.53812590421628</v>
      </c>
      <c r="BB330" s="11">
        <v>1.9389020363064</v>
      </c>
      <c r="BC330" s="54">
        <v>1.04187315615245E-4</v>
      </c>
      <c r="BD330" s="55">
        <v>1.04187315615245E-4</v>
      </c>
      <c r="BE330" s="55">
        <v>0</v>
      </c>
      <c r="BF330" s="11">
        <v>1.6314857712389501</v>
      </c>
      <c r="BG330" s="11">
        <v>0</v>
      </c>
      <c r="BH330" s="11">
        <v>1.6314857712389501</v>
      </c>
      <c r="BI330" s="11">
        <v>0</v>
      </c>
      <c r="BJ330" s="11">
        <v>0</v>
      </c>
      <c r="BK330" s="11">
        <v>3.4203785694084501</v>
      </c>
      <c r="BL330" s="15">
        <v>1.78889279816951</v>
      </c>
    </row>
    <row r="331" spans="1:64" x14ac:dyDescent="0.35">
      <c r="A331" s="11" t="s">
        <v>631</v>
      </c>
      <c r="B331" t="s">
        <v>1221</v>
      </c>
      <c r="C331" t="s">
        <v>886</v>
      </c>
      <c r="D331" s="12" t="s">
        <v>632</v>
      </c>
      <c r="E331" s="13">
        <v>7.3781923235726898</v>
      </c>
      <c r="F331" s="13">
        <v>0.21101766638484001</v>
      </c>
      <c r="G331" s="13">
        <v>0</v>
      </c>
      <c r="H331" s="13">
        <v>2.7141999999999999E-2</v>
      </c>
      <c r="I331" s="13">
        <v>0.20932008414437001</v>
      </c>
      <c r="J331" s="13">
        <v>7.1924290220820098E-4</v>
      </c>
      <c r="K331" s="13">
        <v>1.16403785488959E-3</v>
      </c>
      <c r="L331" s="13">
        <v>0</v>
      </c>
      <c r="M331" s="13">
        <v>0.15596055</v>
      </c>
      <c r="N331" s="13">
        <v>0</v>
      </c>
      <c r="O331" s="13">
        <v>0</v>
      </c>
      <c r="P331" s="13">
        <v>9.9460999999999994E-4</v>
      </c>
      <c r="Q331" s="13">
        <v>0</v>
      </c>
      <c r="R331" s="13">
        <v>0</v>
      </c>
      <c r="S331" s="13">
        <v>0.52253099999999997</v>
      </c>
      <c r="T331" s="13">
        <v>0</v>
      </c>
      <c r="U331" s="13">
        <v>0</v>
      </c>
      <c r="V331" s="13">
        <v>0</v>
      </c>
      <c r="W331" s="13">
        <v>0</v>
      </c>
      <c r="X331" s="13">
        <v>0</v>
      </c>
      <c r="Y331" s="13">
        <v>0</v>
      </c>
      <c r="Z331" s="13">
        <v>0</v>
      </c>
      <c r="AA331" s="13">
        <v>0</v>
      </c>
      <c r="AB331" s="13">
        <v>8.5070415148590008</v>
      </c>
      <c r="AC331" s="52">
        <v>2.6963410664758902E-4</v>
      </c>
      <c r="AD331" s="28">
        <v>2.39674435770762E-4</v>
      </c>
      <c r="AE331" s="28">
        <v>2.59647549688646E-4</v>
      </c>
      <c r="AF331" s="28">
        <v>0</v>
      </c>
      <c r="AG331" s="13">
        <v>3.5963892711634999</v>
      </c>
      <c r="AH331" s="13">
        <v>0</v>
      </c>
      <c r="AI331" s="13">
        <v>3.5963892711634999</v>
      </c>
      <c r="AJ331" s="13">
        <v>0</v>
      </c>
      <c r="AK331" s="13">
        <v>0</v>
      </c>
      <c r="AL331" s="13">
        <v>2.1570699219368598E-2</v>
      </c>
      <c r="AM331" s="13">
        <v>0</v>
      </c>
      <c r="AN331" s="13">
        <v>8.3758021107909801</v>
      </c>
      <c r="AO331" s="13">
        <v>4.7794128396274802</v>
      </c>
      <c r="AP331" s="13">
        <v>0</v>
      </c>
      <c r="AQ331" s="12">
        <v>0</v>
      </c>
      <c r="AR331" s="28">
        <v>2.39674435770762E-4</v>
      </c>
      <c r="AS331" s="28">
        <v>2.4966099272970402E-4</v>
      </c>
      <c r="AT331" s="28">
        <v>0</v>
      </c>
      <c r="AU331" s="13">
        <v>3.67888428595188</v>
      </c>
      <c r="AV331" s="13">
        <v>0</v>
      </c>
      <c r="AW331" s="13">
        <v>3.67888428595188</v>
      </c>
      <c r="AX331" s="13">
        <v>0</v>
      </c>
      <c r="AY331" s="13">
        <v>0</v>
      </c>
      <c r="AZ331" s="13">
        <v>2.1570699219368598E-2</v>
      </c>
      <c r="BA331" s="11">
        <v>8.1404145071028005</v>
      </c>
      <c r="BB331" s="11">
        <v>4.4615302211509302</v>
      </c>
      <c r="BC331" s="54">
        <v>2.39674435770762E-4</v>
      </c>
      <c r="BD331" s="55">
        <v>2.39674435770762E-4</v>
      </c>
      <c r="BE331" s="55">
        <v>0</v>
      </c>
      <c r="BF331" s="11">
        <v>3.7531001675265601</v>
      </c>
      <c r="BG331" s="11">
        <v>0</v>
      </c>
      <c r="BH331" s="11">
        <v>3.7531001675265601</v>
      </c>
      <c r="BI331" s="11">
        <v>0</v>
      </c>
      <c r="BJ331" s="11">
        <v>0</v>
      </c>
      <c r="BK331" s="11">
        <v>7.8683023831110104</v>
      </c>
      <c r="BL331" s="15">
        <v>4.1152022155844596</v>
      </c>
    </row>
    <row r="332" spans="1:64" x14ac:dyDescent="0.35">
      <c r="A332" s="11" t="s">
        <v>633</v>
      </c>
      <c r="B332" t="s">
        <v>1222</v>
      </c>
      <c r="C332" t="s">
        <v>886</v>
      </c>
      <c r="D332" s="12" t="s">
        <v>634</v>
      </c>
      <c r="E332" s="13">
        <v>6.2675387907872597</v>
      </c>
      <c r="F332" s="13">
        <v>0.14345495036787401</v>
      </c>
      <c r="G332" s="13">
        <v>0</v>
      </c>
      <c r="H332" s="13">
        <v>2.7141999999999999E-2</v>
      </c>
      <c r="I332" s="13">
        <v>0.12430255328970501</v>
      </c>
      <c r="J332" s="13">
        <v>7.1924290220820098E-4</v>
      </c>
      <c r="K332" s="13">
        <v>1.16403785488959E-3</v>
      </c>
      <c r="L332" s="13">
        <v>0.58607068687437003</v>
      </c>
      <c r="M332" s="13">
        <v>0.24638763</v>
      </c>
      <c r="N332" s="13">
        <v>0</v>
      </c>
      <c r="O332" s="13">
        <v>0</v>
      </c>
      <c r="P332" s="13">
        <v>7.7231000000000001E-4</v>
      </c>
      <c r="Q332" s="13">
        <v>0</v>
      </c>
      <c r="R332" s="13">
        <v>0</v>
      </c>
      <c r="S332" s="13">
        <v>0.49935600000000002</v>
      </c>
      <c r="T332" s="13">
        <v>0</v>
      </c>
      <c r="U332" s="13">
        <v>0</v>
      </c>
      <c r="V332" s="13">
        <v>0</v>
      </c>
      <c r="W332" s="13">
        <v>0</v>
      </c>
      <c r="X332" s="13">
        <v>0</v>
      </c>
      <c r="Y332" s="13">
        <v>0</v>
      </c>
      <c r="Z332" s="13">
        <v>0</v>
      </c>
      <c r="AA332" s="13">
        <v>0</v>
      </c>
      <c r="AB332" s="13">
        <v>7.8969082020763102</v>
      </c>
      <c r="AC332" s="52">
        <v>2.5029568559477701E-4</v>
      </c>
      <c r="AD332" s="28">
        <v>1.8899423285310201E-4</v>
      </c>
      <c r="AE332" s="28">
        <v>2.29861868014218E-4</v>
      </c>
      <c r="AF332" s="28">
        <v>0</v>
      </c>
      <c r="AG332" s="13">
        <v>2.8359171021258698</v>
      </c>
      <c r="AH332" s="13">
        <v>0</v>
      </c>
      <c r="AI332" s="13">
        <v>2.8359171021258698</v>
      </c>
      <c r="AJ332" s="13">
        <v>0</v>
      </c>
      <c r="AK332" s="13">
        <v>0</v>
      </c>
      <c r="AL332" s="13">
        <v>1.7009480956779201E-2</v>
      </c>
      <c r="AM332" s="13">
        <v>0</v>
      </c>
      <c r="AN332" s="13">
        <v>7.4128783824335702</v>
      </c>
      <c r="AO332" s="13">
        <v>4.5769612803077102</v>
      </c>
      <c r="AP332" s="13">
        <v>0</v>
      </c>
      <c r="AQ332" s="12">
        <v>0</v>
      </c>
      <c r="AR332" s="28">
        <v>1.8899423285310201E-4</v>
      </c>
      <c r="AS332" s="28">
        <v>2.0942805043365999E-4</v>
      </c>
      <c r="AT332" s="28">
        <v>0</v>
      </c>
      <c r="AU332" s="13">
        <v>2.9009681868775501</v>
      </c>
      <c r="AV332" s="13">
        <v>0</v>
      </c>
      <c r="AW332" s="13">
        <v>2.9009681868775501</v>
      </c>
      <c r="AX332" s="13">
        <v>0</v>
      </c>
      <c r="AY332" s="13">
        <v>0</v>
      </c>
      <c r="AZ332" s="13">
        <v>1.7009480956779201E-2</v>
      </c>
      <c r="BA332" s="11">
        <v>6.8274992249484203</v>
      </c>
      <c r="BB332" s="11">
        <v>3.9265310380708698</v>
      </c>
      <c r="BC332" s="54">
        <v>1.8899423285310201E-4</v>
      </c>
      <c r="BD332" s="55">
        <v>1.8899423285310201E-4</v>
      </c>
      <c r="BE332" s="55">
        <v>0</v>
      </c>
      <c r="BF332" s="11">
        <v>2.9594907971785398</v>
      </c>
      <c r="BG332" s="11">
        <v>0</v>
      </c>
      <c r="BH332" s="11">
        <v>2.9594907971785398</v>
      </c>
      <c r="BI332" s="11">
        <v>0</v>
      </c>
      <c r="BJ332" s="11">
        <v>0</v>
      </c>
      <c r="BK332" s="11">
        <v>6.2045155878644103</v>
      </c>
      <c r="BL332" s="15">
        <v>3.24502479068587</v>
      </c>
    </row>
    <row r="333" spans="1:64" x14ac:dyDescent="0.35">
      <c r="A333" s="11" t="s">
        <v>635</v>
      </c>
      <c r="B333" t="s">
        <v>1223</v>
      </c>
      <c r="C333" t="s">
        <v>966</v>
      </c>
      <c r="D333" s="12" t="s">
        <v>636</v>
      </c>
      <c r="E333" s="13">
        <v>45.761777445707601</v>
      </c>
      <c r="F333" s="13">
        <v>29.5253197969746</v>
      </c>
      <c r="G333" s="13">
        <v>0</v>
      </c>
      <c r="H333" s="13">
        <v>0</v>
      </c>
      <c r="I333" s="13">
        <v>0.91901923664770302</v>
      </c>
      <c r="J333" s="13">
        <v>0</v>
      </c>
      <c r="K333" s="13">
        <v>0</v>
      </c>
      <c r="L333" s="13">
        <v>0</v>
      </c>
      <c r="M333" s="13">
        <v>0</v>
      </c>
      <c r="N333" s="13">
        <v>0</v>
      </c>
      <c r="O333" s="13">
        <v>0</v>
      </c>
      <c r="P333" s="13">
        <v>6.4811999999999997E-4</v>
      </c>
      <c r="Q333" s="13">
        <v>0</v>
      </c>
      <c r="R333" s="13">
        <v>0</v>
      </c>
      <c r="S333" s="13">
        <v>0</v>
      </c>
      <c r="T333" s="13">
        <v>0</v>
      </c>
      <c r="U333" s="13">
        <v>0</v>
      </c>
      <c r="V333" s="13">
        <v>0</v>
      </c>
      <c r="W333" s="13">
        <v>0</v>
      </c>
      <c r="X333" s="13">
        <v>0</v>
      </c>
      <c r="Y333" s="13">
        <v>0</v>
      </c>
      <c r="Z333" s="13">
        <v>0</v>
      </c>
      <c r="AA333" s="13">
        <v>0</v>
      </c>
      <c r="AB333" s="13">
        <v>76.206764599329901</v>
      </c>
      <c r="AC333" s="52">
        <v>2.4154040928744602E-3</v>
      </c>
      <c r="AD333" s="28">
        <v>2.70325916349401E-3</v>
      </c>
      <c r="AE333" s="28">
        <v>2.5113557830809801E-3</v>
      </c>
      <c r="AF333" s="28">
        <v>0</v>
      </c>
      <c r="AG333" s="13">
        <v>40.5632424730642</v>
      </c>
      <c r="AH333" s="13">
        <v>0</v>
      </c>
      <c r="AI333" s="13">
        <v>40.5632424730642</v>
      </c>
      <c r="AJ333" s="13">
        <v>0</v>
      </c>
      <c r="AK333" s="13">
        <v>0</v>
      </c>
      <c r="AL333" s="13">
        <v>0.243293324714461</v>
      </c>
      <c r="AM333" s="13">
        <v>0</v>
      </c>
      <c r="AN333" s="13">
        <v>81.046857208932195</v>
      </c>
      <c r="AO333" s="13">
        <v>40.483614735868002</v>
      </c>
      <c r="AP333" s="13">
        <v>0</v>
      </c>
      <c r="AQ333" s="12">
        <v>0</v>
      </c>
      <c r="AR333" s="28">
        <v>2.70325916349401E-3</v>
      </c>
      <c r="AS333" s="28">
        <v>2.6073074732875E-3</v>
      </c>
      <c r="AT333" s="28">
        <v>0</v>
      </c>
      <c r="AU333" s="13">
        <v>41.493693832852003</v>
      </c>
      <c r="AV333" s="13">
        <v>0</v>
      </c>
      <c r="AW333" s="13">
        <v>41.493693832852003</v>
      </c>
      <c r="AX333" s="13">
        <v>0</v>
      </c>
      <c r="AY333" s="13">
        <v>0</v>
      </c>
      <c r="AZ333" s="13">
        <v>0.243293324714461</v>
      </c>
      <c r="BA333" s="11">
        <v>85.031557215286696</v>
      </c>
      <c r="BB333" s="11">
        <v>43.537863382434701</v>
      </c>
      <c r="BC333" s="54">
        <v>2.70325916349401E-3</v>
      </c>
      <c r="BD333" s="55">
        <v>2.70325916349401E-3</v>
      </c>
      <c r="BE333" s="55">
        <v>0</v>
      </c>
      <c r="BF333" s="11">
        <v>42.330765843883803</v>
      </c>
      <c r="BG333" s="11">
        <v>0</v>
      </c>
      <c r="BH333" s="11">
        <v>42.330765843883803</v>
      </c>
      <c r="BI333" s="11">
        <v>0</v>
      </c>
      <c r="BJ333" s="11">
        <v>0</v>
      </c>
      <c r="BK333" s="11">
        <v>88.745637180222701</v>
      </c>
      <c r="BL333" s="15">
        <v>46.414871336338898</v>
      </c>
    </row>
    <row r="334" spans="1:64" x14ac:dyDescent="0.35">
      <c r="A334" s="11" t="s">
        <v>637</v>
      </c>
      <c r="B334" t="s">
        <v>1224</v>
      </c>
      <c r="C334" t="s">
        <v>903</v>
      </c>
      <c r="D334" s="12" t="s">
        <v>638</v>
      </c>
      <c r="E334" s="13">
        <v>95.911215455788707</v>
      </c>
      <c r="F334" s="13">
        <v>5.4956015793373796</v>
      </c>
      <c r="G334" s="13">
        <v>0</v>
      </c>
      <c r="H334" s="13">
        <v>4.4177000000000001E-2</v>
      </c>
      <c r="I334" s="13">
        <v>3.0788904496232998</v>
      </c>
      <c r="J334" s="13">
        <v>7.1924290220820098E-4</v>
      </c>
      <c r="K334" s="13">
        <v>1.16403785488959E-3</v>
      </c>
      <c r="L334" s="13">
        <v>0</v>
      </c>
      <c r="M334" s="13">
        <v>1.51563279</v>
      </c>
      <c r="N334" s="13">
        <v>0.111487</v>
      </c>
      <c r="O334" s="13">
        <v>12.4218039396577</v>
      </c>
      <c r="P334" s="13">
        <v>1.1875500000000001E-3</v>
      </c>
      <c r="Q334" s="13">
        <v>3.1222406489654301E-2</v>
      </c>
      <c r="R334" s="13">
        <v>6.36568984767493</v>
      </c>
      <c r="S334" s="13">
        <v>3.5304090000000001</v>
      </c>
      <c r="T334" s="13">
        <v>0</v>
      </c>
      <c r="U334" s="13">
        <v>29.364123342201299</v>
      </c>
      <c r="V334" s="13">
        <v>0</v>
      </c>
      <c r="W334" s="13">
        <v>0</v>
      </c>
      <c r="X334" s="13">
        <v>0.83701999999999999</v>
      </c>
      <c r="Y334" s="13">
        <v>4.8086999999999998E-2</v>
      </c>
      <c r="Z334" s="13">
        <v>0.12568499999999999</v>
      </c>
      <c r="AA334" s="13">
        <v>0</v>
      </c>
      <c r="AB334" s="13">
        <v>158.88411564153</v>
      </c>
      <c r="AC334" s="52">
        <v>5.0358960287977704E-3</v>
      </c>
      <c r="AD334" s="28">
        <v>4.9077165213048503E-3</v>
      </c>
      <c r="AE334" s="28">
        <v>4.9931695263001298E-3</v>
      </c>
      <c r="AF334" s="28">
        <v>6.6193878112862396E-3</v>
      </c>
      <c r="AG334" s="13">
        <v>73.641809091454903</v>
      </c>
      <c r="AH334" s="13">
        <v>0</v>
      </c>
      <c r="AI334" s="13">
        <v>73.641809091454903</v>
      </c>
      <c r="AJ334" s="13">
        <v>0</v>
      </c>
      <c r="AK334" s="13">
        <v>0.99290817169293599</v>
      </c>
      <c r="AL334" s="13">
        <v>0.44169448691743701</v>
      </c>
      <c r="AM334" s="13">
        <v>12.4218039396577</v>
      </c>
      <c r="AN334" s="13">
        <v>162.42077215936399</v>
      </c>
      <c r="AO334" s="13">
        <v>76.357159128251496</v>
      </c>
      <c r="AP334" s="13">
        <v>0.27518799999999999</v>
      </c>
      <c r="AQ334" s="12">
        <v>5.4377000000000002E-2</v>
      </c>
      <c r="AR334" s="28">
        <v>4.9077165213048503E-3</v>
      </c>
      <c r="AS334" s="28">
        <v>4.95044302380249E-3</v>
      </c>
      <c r="AT334" s="28">
        <v>6.6193878112862396E-3</v>
      </c>
      <c r="AU334" s="13">
        <v>75.331026156680295</v>
      </c>
      <c r="AV334" s="13">
        <v>0</v>
      </c>
      <c r="AW334" s="13">
        <v>75.331026156680295</v>
      </c>
      <c r="AX334" s="13">
        <v>0</v>
      </c>
      <c r="AY334" s="13">
        <v>1.6548469528215599</v>
      </c>
      <c r="AZ334" s="13">
        <v>0.44169448691743701</v>
      </c>
      <c r="BA334" s="11">
        <v>163.41190262133301</v>
      </c>
      <c r="BB334" s="11">
        <v>88.080876464652903</v>
      </c>
      <c r="BC334" s="54">
        <v>4.9077165213048503E-3</v>
      </c>
      <c r="BD334" s="55">
        <v>4.9077165213048503E-3</v>
      </c>
      <c r="BE334" s="55">
        <v>6.6193878112862396E-3</v>
      </c>
      <c r="BF334" s="11">
        <v>76.850714758328294</v>
      </c>
      <c r="BG334" s="11">
        <v>0</v>
      </c>
      <c r="BH334" s="11">
        <v>76.850714758328294</v>
      </c>
      <c r="BI334" s="11">
        <v>0</v>
      </c>
      <c r="BJ334" s="11">
        <v>3.3096939056431198</v>
      </c>
      <c r="BK334" s="11">
        <v>164.75530566313</v>
      </c>
      <c r="BL334" s="15">
        <v>87.904590904801296</v>
      </c>
    </row>
    <row r="335" spans="1:64" x14ac:dyDescent="0.35">
      <c r="A335" s="11" t="s">
        <v>639</v>
      </c>
      <c r="B335" t="s">
        <v>1225</v>
      </c>
      <c r="C335" t="s">
        <v>886</v>
      </c>
      <c r="D335" s="12" t="s">
        <v>640</v>
      </c>
      <c r="E335" s="13">
        <v>8.8836256497526005</v>
      </c>
      <c r="F335" s="13">
        <v>0.257281765027083</v>
      </c>
      <c r="G335" s="13">
        <v>0</v>
      </c>
      <c r="H335" s="13">
        <v>2.7141999999999999E-2</v>
      </c>
      <c r="I335" s="13">
        <v>0.11717445868245301</v>
      </c>
      <c r="J335" s="13">
        <v>7.1924290220820098E-4</v>
      </c>
      <c r="K335" s="13">
        <v>1.16403785488959E-3</v>
      </c>
      <c r="L335" s="13">
        <v>1.96463862542183</v>
      </c>
      <c r="M335" s="13">
        <v>0.32932230000000001</v>
      </c>
      <c r="N335" s="13">
        <v>0</v>
      </c>
      <c r="O335" s="13">
        <v>0</v>
      </c>
      <c r="P335" s="13">
        <v>7.7231000000000001E-4</v>
      </c>
      <c r="Q335" s="13">
        <v>0</v>
      </c>
      <c r="R335" s="13">
        <v>0</v>
      </c>
      <c r="S335" s="13">
        <v>0.50634599999999996</v>
      </c>
      <c r="T335" s="13">
        <v>0</v>
      </c>
      <c r="U335" s="13">
        <v>0</v>
      </c>
      <c r="V335" s="13">
        <v>0</v>
      </c>
      <c r="W335" s="13">
        <v>0</v>
      </c>
      <c r="X335" s="13">
        <v>0</v>
      </c>
      <c r="Y335" s="13">
        <v>0</v>
      </c>
      <c r="Z335" s="13">
        <v>0</v>
      </c>
      <c r="AA335" s="13">
        <v>0</v>
      </c>
      <c r="AB335" s="13">
        <v>12.0881863896411</v>
      </c>
      <c r="AC335" s="52">
        <v>3.8313993560127002E-4</v>
      </c>
      <c r="AD335" s="28">
        <v>1.6596743879350101E-4</v>
      </c>
      <c r="AE335" s="28">
        <v>3.1074910333201398E-4</v>
      </c>
      <c r="AF335" s="28">
        <v>0</v>
      </c>
      <c r="AG335" s="13">
        <v>2.4903929128692002</v>
      </c>
      <c r="AH335" s="13">
        <v>0</v>
      </c>
      <c r="AI335" s="13">
        <v>2.4903929128692002</v>
      </c>
      <c r="AJ335" s="13">
        <v>0</v>
      </c>
      <c r="AK335" s="13">
        <v>0</v>
      </c>
      <c r="AL335" s="13">
        <v>1.49370694914151E-2</v>
      </c>
      <c r="AM335" s="13">
        <v>0</v>
      </c>
      <c r="AN335" s="13">
        <v>10.0133750416081</v>
      </c>
      <c r="AO335" s="13">
        <v>7.52298212873891</v>
      </c>
      <c r="AP335" s="13">
        <v>0</v>
      </c>
      <c r="AQ335" s="12">
        <v>0</v>
      </c>
      <c r="AR335" s="28">
        <v>1.6596743879350101E-4</v>
      </c>
      <c r="AS335" s="28">
        <v>2.3835827106275699E-4</v>
      </c>
      <c r="AT335" s="28">
        <v>0</v>
      </c>
      <c r="AU335" s="13">
        <v>2.5475182640716798</v>
      </c>
      <c r="AV335" s="13">
        <v>0</v>
      </c>
      <c r="AW335" s="13">
        <v>2.5475182640716798</v>
      </c>
      <c r="AX335" s="13">
        <v>0</v>
      </c>
      <c r="AY335" s="13">
        <v>0</v>
      </c>
      <c r="AZ335" s="13">
        <v>1.49370694914151E-2</v>
      </c>
      <c r="BA335" s="11">
        <v>7.7662223300239202</v>
      </c>
      <c r="BB335" s="11">
        <v>5.2187040659522399</v>
      </c>
      <c r="BC335" s="54">
        <v>1.6596743879350101E-4</v>
      </c>
      <c r="BD335" s="55">
        <v>1.6596743879350101E-4</v>
      </c>
      <c r="BE335" s="55">
        <v>0</v>
      </c>
      <c r="BF335" s="11">
        <v>2.5989105610562899</v>
      </c>
      <c r="BG335" s="11">
        <v>0</v>
      </c>
      <c r="BH335" s="11">
        <v>2.5989105610562899</v>
      </c>
      <c r="BI335" s="11">
        <v>0</v>
      </c>
      <c r="BJ335" s="11">
        <v>0</v>
      </c>
      <c r="BK335" s="11">
        <v>5.4485660516032404</v>
      </c>
      <c r="BL335" s="15">
        <v>2.8496554905469398</v>
      </c>
    </row>
    <row r="336" spans="1:64" x14ac:dyDescent="0.35">
      <c r="A336" s="11" t="s">
        <v>641</v>
      </c>
      <c r="B336" t="s">
        <v>1226</v>
      </c>
      <c r="C336" t="s">
        <v>886</v>
      </c>
      <c r="D336" s="12" t="s">
        <v>642</v>
      </c>
      <c r="E336" s="13">
        <v>12.823685409279699</v>
      </c>
      <c r="F336" s="13">
        <v>0.48002698785890102</v>
      </c>
      <c r="G336" s="13">
        <v>1.4751055473147599E-3</v>
      </c>
      <c r="H336" s="13">
        <v>2.7141999999999999E-2</v>
      </c>
      <c r="I336" s="13">
        <v>0.180712566875636</v>
      </c>
      <c r="J336" s="13">
        <v>7.1924290220820098E-4</v>
      </c>
      <c r="K336" s="13">
        <v>1.16403785488959E-3</v>
      </c>
      <c r="L336" s="13">
        <v>1.0121237200947399</v>
      </c>
      <c r="M336" s="13">
        <v>0.69717357000000002</v>
      </c>
      <c r="N336" s="13">
        <v>0</v>
      </c>
      <c r="O336" s="13">
        <v>0</v>
      </c>
      <c r="P336" s="13">
        <v>7.7231000000000001E-4</v>
      </c>
      <c r="Q336" s="13">
        <v>0</v>
      </c>
      <c r="R336" s="13">
        <v>0</v>
      </c>
      <c r="S336" s="13">
        <v>0.74443300000000001</v>
      </c>
      <c r="T336" s="13">
        <v>0</v>
      </c>
      <c r="U336" s="13">
        <v>0</v>
      </c>
      <c r="V336" s="13">
        <v>3.7500000000000001E-4</v>
      </c>
      <c r="W336" s="13">
        <v>0</v>
      </c>
      <c r="X336" s="13">
        <v>0</v>
      </c>
      <c r="Y336" s="13">
        <v>0</v>
      </c>
      <c r="Z336" s="13">
        <v>0</v>
      </c>
      <c r="AA336" s="13">
        <v>0</v>
      </c>
      <c r="AB336" s="13">
        <v>15.969802950413399</v>
      </c>
      <c r="AC336" s="52">
        <v>5.0616933564407395E-4</v>
      </c>
      <c r="AD336" s="28">
        <v>3.99070004764648E-4</v>
      </c>
      <c r="AE336" s="28">
        <v>4.70469558684266E-4</v>
      </c>
      <c r="AF336" s="28">
        <v>0</v>
      </c>
      <c r="AG336" s="13">
        <v>5.9881692386728398</v>
      </c>
      <c r="AH336" s="13">
        <v>0</v>
      </c>
      <c r="AI336" s="13">
        <v>5.9881692386728398</v>
      </c>
      <c r="AJ336" s="13">
        <v>0</v>
      </c>
      <c r="AK336" s="13">
        <v>0</v>
      </c>
      <c r="AL336" s="13">
        <v>3.5916300428818299E-2</v>
      </c>
      <c r="AM336" s="13">
        <v>0</v>
      </c>
      <c r="AN336" s="13">
        <v>15.173403906460299</v>
      </c>
      <c r="AO336" s="13">
        <v>9.1852346677874408</v>
      </c>
      <c r="AP336" s="13">
        <v>0</v>
      </c>
      <c r="AQ336" s="12">
        <v>0</v>
      </c>
      <c r="AR336" s="28">
        <v>3.99070004764648E-4</v>
      </c>
      <c r="AS336" s="28">
        <v>4.3476978172445697E-4</v>
      </c>
      <c r="AT336" s="28">
        <v>0</v>
      </c>
      <c r="AU336" s="13">
        <v>6.1255275924696901</v>
      </c>
      <c r="AV336" s="13">
        <v>0</v>
      </c>
      <c r="AW336" s="13">
        <v>6.1255275924696901</v>
      </c>
      <c r="AX336" s="13">
        <v>0</v>
      </c>
      <c r="AY336" s="13">
        <v>0</v>
      </c>
      <c r="AZ336" s="13">
        <v>3.5916300428818299E-2</v>
      </c>
      <c r="BA336" s="11">
        <v>14.1744002967254</v>
      </c>
      <c r="BB336" s="11">
        <v>8.0488727042557109</v>
      </c>
      <c r="BC336" s="54">
        <v>3.99070004764648E-4</v>
      </c>
      <c r="BD336" s="55">
        <v>3.99070004764648E-4</v>
      </c>
      <c r="BE336" s="55">
        <v>0</v>
      </c>
      <c r="BF336" s="11">
        <v>6.2491007725561403</v>
      </c>
      <c r="BG336" s="11">
        <v>0</v>
      </c>
      <c r="BH336" s="11">
        <v>6.2491007725561403</v>
      </c>
      <c r="BI336" s="11">
        <v>0</v>
      </c>
      <c r="BJ336" s="11">
        <v>0</v>
      </c>
      <c r="BK336" s="11">
        <v>13.1011196893818</v>
      </c>
      <c r="BL336" s="15">
        <v>6.8520189168256698</v>
      </c>
    </row>
    <row r="337" spans="1:64" x14ac:dyDescent="0.35">
      <c r="A337" s="11" t="s">
        <v>643</v>
      </c>
      <c r="B337" t="s">
        <v>1227</v>
      </c>
      <c r="C337" t="s">
        <v>1013</v>
      </c>
      <c r="D337" s="12" t="s">
        <v>644</v>
      </c>
      <c r="E337" s="13">
        <v>111.133806305947</v>
      </c>
      <c r="F337" s="13">
        <v>2.7775082901678698</v>
      </c>
      <c r="G337" s="13">
        <v>0</v>
      </c>
      <c r="H337" s="13">
        <v>2.7141999999999999E-2</v>
      </c>
      <c r="I337" s="13">
        <v>6.1090551765617098</v>
      </c>
      <c r="J337" s="13">
        <v>7.1924290220820098E-4</v>
      </c>
      <c r="K337" s="13">
        <v>1.16403785488959E-3</v>
      </c>
      <c r="L337" s="13">
        <v>0</v>
      </c>
      <c r="M337" s="13">
        <v>0</v>
      </c>
      <c r="N337" s="13">
        <v>0.179234</v>
      </c>
      <c r="O337" s="13">
        <v>25.429105982726199</v>
      </c>
      <c r="P337" s="13">
        <v>1.21002E-3</v>
      </c>
      <c r="Q337" s="13">
        <v>7.0887000000000006E-2</v>
      </c>
      <c r="R337" s="13">
        <v>14.452601685300801</v>
      </c>
      <c r="S337" s="13">
        <v>0.942913</v>
      </c>
      <c r="T337" s="13">
        <v>0.14316200000000001</v>
      </c>
      <c r="U337" s="13">
        <v>69.567160483950701</v>
      </c>
      <c r="V337" s="13">
        <v>0</v>
      </c>
      <c r="W337" s="13">
        <v>0.37178699999999998</v>
      </c>
      <c r="X337" s="13">
        <v>1.1884760000000001</v>
      </c>
      <c r="Y337" s="13">
        <v>8.0491999999999994E-2</v>
      </c>
      <c r="Z337" s="13">
        <v>0.17000199999999999</v>
      </c>
      <c r="AA337" s="13">
        <v>0</v>
      </c>
      <c r="AB337" s="13">
        <v>232.64642622541101</v>
      </c>
      <c r="AC337" s="52">
        <v>7.3738221672570098E-3</v>
      </c>
      <c r="AD337" s="28">
        <v>6.09325587097196E-3</v>
      </c>
      <c r="AE337" s="28">
        <v>6.94696673516199E-3</v>
      </c>
      <c r="AF337" s="28">
        <v>1.5193774856271399E-2</v>
      </c>
      <c r="AG337" s="13">
        <v>91.431194863757099</v>
      </c>
      <c r="AH337" s="13">
        <v>0</v>
      </c>
      <c r="AI337" s="13">
        <v>91.431194863757099</v>
      </c>
      <c r="AJ337" s="13">
        <v>0</v>
      </c>
      <c r="AK337" s="13">
        <v>2.2790662284407102</v>
      </c>
      <c r="AL337" s="13">
        <v>0.54839302838747706</v>
      </c>
      <c r="AM337" s="13">
        <v>25.429105982726199</v>
      </c>
      <c r="AN337" s="13">
        <v>226.51492897883199</v>
      </c>
      <c r="AO337" s="13">
        <v>109.654628132349</v>
      </c>
      <c r="AP337" s="13">
        <v>3.5603000000000003E-2</v>
      </c>
      <c r="AQ337" s="12">
        <v>0.131299</v>
      </c>
      <c r="AR337" s="28">
        <v>6.09325587097196E-3</v>
      </c>
      <c r="AS337" s="28">
        <v>6.5201113030669798E-3</v>
      </c>
      <c r="AT337" s="28">
        <v>1.5193774856271399E-2</v>
      </c>
      <c r="AU337" s="13">
        <v>93.528469992699101</v>
      </c>
      <c r="AV337" s="13">
        <v>0</v>
      </c>
      <c r="AW337" s="13">
        <v>93.528469992699101</v>
      </c>
      <c r="AX337" s="13">
        <v>0</v>
      </c>
      <c r="AY337" s="13">
        <v>3.79844371406785</v>
      </c>
      <c r="AZ337" s="13">
        <v>0.54839302838747706</v>
      </c>
      <c r="BA337" s="11">
        <v>216.54431949452001</v>
      </c>
      <c r="BB337" s="11">
        <v>123.01584950182099</v>
      </c>
      <c r="BC337" s="54">
        <v>6.09325587097196E-3</v>
      </c>
      <c r="BD337" s="55">
        <v>6.09325587097196E-3</v>
      </c>
      <c r="BE337" s="55">
        <v>1.5193774856271399E-2</v>
      </c>
      <c r="BF337" s="11">
        <v>95.415264279582502</v>
      </c>
      <c r="BG337" s="11">
        <v>0</v>
      </c>
      <c r="BH337" s="11">
        <v>95.415264279582502</v>
      </c>
      <c r="BI337" s="11">
        <v>0</v>
      </c>
      <c r="BJ337" s="11">
        <v>7.5968874281356999</v>
      </c>
      <c r="BK337" s="11">
        <v>207.80005752779201</v>
      </c>
      <c r="BL337" s="15">
        <v>112.38479324820899</v>
      </c>
    </row>
    <row r="338" spans="1:64" x14ac:dyDescent="0.35">
      <c r="A338" s="11" t="s">
        <v>645</v>
      </c>
      <c r="B338" t="s">
        <v>1228</v>
      </c>
      <c r="C338" t="s">
        <v>966</v>
      </c>
      <c r="D338" s="12" t="s">
        <v>646</v>
      </c>
      <c r="E338" s="13">
        <v>34.0891654741162</v>
      </c>
      <c r="F338" s="13">
        <v>21.1368037866186</v>
      </c>
      <c r="G338" s="13">
        <v>0</v>
      </c>
      <c r="H338" s="13">
        <v>0</v>
      </c>
      <c r="I338" s="13">
        <v>0.69880209616842703</v>
      </c>
      <c r="J338" s="13">
        <v>0</v>
      </c>
      <c r="K338" s="13">
        <v>0</v>
      </c>
      <c r="L338" s="13">
        <v>0</v>
      </c>
      <c r="M338" s="13">
        <v>0</v>
      </c>
      <c r="N338" s="13">
        <v>0</v>
      </c>
      <c r="O338" s="13">
        <v>0</v>
      </c>
      <c r="P338" s="13">
        <v>5.4153999999999997E-4</v>
      </c>
      <c r="Q338" s="13">
        <v>0</v>
      </c>
      <c r="R338" s="13">
        <v>0</v>
      </c>
      <c r="S338" s="13">
        <v>0</v>
      </c>
      <c r="T338" s="13">
        <v>0</v>
      </c>
      <c r="U338" s="13">
        <v>0</v>
      </c>
      <c r="V338" s="13">
        <v>0</v>
      </c>
      <c r="W338" s="13">
        <v>0</v>
      </c>
      <c r="X338" s="13">
        <v>0</v>
      </c>
      <c r="Y338" s="13">
        <v>0</v>
      </c>
      <c r="Z338" s="13">
        <v>0</v>
      </c>
      <c r="AA338" s="13">
        <v>0</v>
      </c>
      <c r="AB338" s="13">
        <v>55.925312896903201</v>
      </c>
      <c r="AC338" s="52">
        <v>1.7725753137097901E-3</v>
      </c>
      <c r="AD338" s="28">
        <v>1.8178143491269199E-3</v>
      </c>
      <c r="AE338" s="28">
        <v>1.78765499218217E-3</v>
      </c>
      <c r="AF338" s="28">
        <v>0</v>
      </c>
      <c r="AG338" s="13">
        <v>27.276868311562499</v>
      </c>
      <c r="AH338" s="13">
        <v>0</v>
      </c>
      <c r="AI338" s="13">
        <v>27.276868311562499</v>
      </c>
      <c r="AJ338" s="13">
        <v>0</v>
      </c>
      <c r="AK338" s="13">
        <v>0</v>
      </c>
      <c r="AL338" s="13">
        <v>0.16360329142142299</v>
      </c>
      <c r="AM338" s="13">
        <v>0</v>
      </c>
      <c r="AN338" s="13">
        <v>57.681894939655997</v>
      </c>
      <c r="AO338" s="13">
        <v>30.405026628093498</v>
      </c>
      <c r="AP338" s="13">
        <v>0</v>
      </c>
      <c r="AQ338" s="12">
        <v>0</v>
      </c>
      <c r="AR338" s="28">
        <v>1.8178143491269199E-3</v>
      </c>
      <c r="AS338" s="28">
        <v>1.80273467065454E-3</v>
      </c>
      <c r="AT338" s="28">
        <v>0</v>
      </c>
      <c r="AU338" s="13">
        <v>27.9025529872414</v>
      </c>
      <c r="AV338" s="13">
        <v>0</v>
      </c>
      <c r="AW338" s="13">
        <v>27.9025529872414</v>
      </c>
      <c r="AX338" s="13">
        <v>0</v>
      </c>
      <c r="AY338" s="13">
        <v>0</v>
      </c>
      <c r="AZ338" s="13">
        <v>0.16360329142142299</v>
      </c>
      <c r="BA338" s="11">
        <v>58.787583986500401</v>
      </c>
      <c r="BB338" s="11">
        <v>30.885030999259001</v>
      </c>
      <c r="BC338" s="54">
        <v>1.8178143491269199E-3</v>
      </c>
      <c r="BD338" s="55">
        <v>1.8178143491269199E-3</v>
      </c>
      <c r="BE338" s="55">
        <v>0</v>
      </c>
      <c r="BF338" s="11">
        <v>28.465444453015401</v>
      </c>
      <c r="BG338" s="11">
        <v>0</v>
      </c>
      <c r="BH338" s="11">
        <v>28.465444453015401</v>
      </c>
      <c r="BI338" s="11">
        <v>0</v>
      </c>
      <c r="BJ338" s="11">
        <v>0</v>
      </c>
      <c r="BK338" s="11">
        <v>59.677257314873003</v>
      </c>
      <c r="BL338" s="15">
        <v>31.211812861857599</v>
      </c>
    </row>
    <row r="339" spans="1:64" x14ac:dyDescent="0.35">
      <c r="A339" s="11" t="s">
        <v>647</v>
      </c>
      <c r="B339" t="s">
        <v>1229</v>
      </c>
      <c r="C339" t="s">
        <v>939</v>
      </c>
      <c r="D339" s="12" t="s">
        <v>648</v>
      </c>
      <c r="E339" s="13">
        <v>100.494698608813</v>
      </c>
      <c r="F339" s="13">
        <v>37.864002190106802</v>
      </c>
      <c r="G339" s="13">
        <v>0</v>
      </c>
      <c r="H339" s="13">
        <v>4.4177000000000001E-2</v>
      </c>
      <c r="I339" s="13">
        <v>2.7417549934916101</v>
      </c>
      <c r="J339" s="13">
        <v>7.1924290220820098E-4</v>
      </c>
      <c r="K339" s="13">
        <v>1.16403785488959E-3</v>
      </c>
      <c r="L339" s="13">
        <v>0</v>
      </c>
      <c r="M339" s="13">
        <v>6.75219039</v>
      </c>
      <c r="N339" s="13">
        <v>8.9453000000000005E-2</v>
      </c>
      <c r="O339" s="13">
        <v>21.772954375047298</v>
      </c>
      <c r="P339" s="13">
        <v>1.2941199999999999E-3</v>
      </c>
      <c r="Q339" s="13">
        <v>2.8393000000000002E-2</v>
      </c>
      <c r="R339" s="13">
        <v>5.7888213097612402</v>
      </c>
      <c r="S339" s="13">
        <v>0.99582999999999999</v>
      </c>
      <c r="T339" s="13">
        <v>6.2632999999999994E-2</v>
      </c>
      <c r="U339" s="13">
        <v>41.593301487938596</v>
      </c>
      <c r="V339" s="13">
        <v>0</v>
      </c>
      <c r="W339" s="13">
        <v>0.16420599999999999</v>
      </c>
      <c r="X339" s="13">
        <v>0.42082199999999997</v>
      </c>
      <c r="Y339" s="13">
        <v>0.03</v>
      </c>
      <c r="Z339" s="13">
        <v>0.12</v>
      </c>
      <c r="AA339" s="13">
        <v>0</v>
      </c>
      <c r="AB339" s="13">
        <v>218.96641475591599</v>
      </c>
      <c r="AC339" s="52">
        <v>6.9402286947127202E-3</v>
      </c>
      <c r="AD339" s="28">
        <v>3.5332625892808898E-3</v>
      </c>
      <c r="AE339" s="28">
        <v>5.8045733262354401E-3</v>
      </c>
      <c r="AF339" s="28">
        <v>5.0532048806237097E-3</v>
      </c>
      <c r="AG339" s="13">
        <v>53.017701397435701</v>
      </c>
      <c r="AH339" s="13">
        <v>0</v>
      </c>
      <c r="AI339" s="13">
        <v>53.017701397435701</v>
      </c>
      <c r="AJ339" s="13">
        <v>0</v>
      </c>
      <c r="AK339" s="13">
        <v>0.75798073209355599</v>
      </c>
      <c r="AL339" s="13">
        <v>0.31799363303528</v>
      </c>
      <c r="AM339" s="13">
        <v>21.772954375047298</v>
      </c>
      <c r="AN339" s="13">
        <v>187.849165568796</v>
      </c>
      <c r="AO339" s="13">
        <v>113.058509796313</v>
      </c>
      <c r="AP339" s="13">
        <v>0</v>
      </c>
      <c r="AQ339" s="12">
        <v>9.4459999999999995E-3</v>
      </c>
      <c r="AR339" s="28">
        <v>3.5332625892808898E-3</v>
      </c>
      <c r="AS339" s="28">
        <v>4.6689179577581704E-3</v>
      </c>
      <c r="AT339" s="28">
        <v>5.0532048806237097E-3</v>
      </c>
      <c r="AU339" s="13">
        <v>54.233836729585903</v>
      </c>
      <c r="AV339" s="13">
        <v>0</v>
      </c>
      <c r="AW339" s="13">
        <v>54.233836729585903</v>
      </c>
      <c r="AX339" s="13">
        <v>0</v>
      </c>
      <c r="AY339" s="13">
        <v>1.2633012201559299</v>
      </c>
      <c r="AZ339" s="13">
        <v>0.31799363303528</v>
      </c>
      <c r="BA339" s="11">
        <v>153.42149036839399</v>
      </c>
      <c r="BB339" s="11">
        <v>99.187653638808499</v>
      </c>
      <c r="BC339" s="54">
        <v>3.5332625892808898E-3</v>
      </c>
      <c r="BD339" s="55">
        <v>3.5332625892808898E-3</v>
      </c>
      <c r="BE339" s="55">
        <v>5.0532048806237097E-3</v>
      </c>
      <c r="BF339" s="11">
        <v>55.3279216997039</v>
      </c>
      <c r="BG339" s="11">
        <v>0</v>
      </c>
      <c r="BH339" s="11">
        <v>55.3279216997039</v>
      </c>
      <c r="BI339" s="11">
        <v>0</v>
      </c>
      <c r="BJ339" s="11">
        <v>2.5266024403118501</v>
      </c>
      <c r="BK339" s="11">
        <v>118.529973123986</v>
      </c>
      <c r="BL339" s="15">
        <v>63.202051424281997</v>
      </c>
    </row>
    <row r="340" spans="1:64" x14ac:dyDescent="0.35">
      <c r="A340" s="11" t="s">
        <v>649</v>
      </c>
      <c r="B340" t="s">
        <v>1230</v>
      </c>
      <c r="C340" t="s">
        <v>964</v>
      </c>
      <c r="D340" s="12" t="s">
        <v>650</v>
      </c>
      <c r="E340" s="13">
        <v>63.760107927874103</v>
      </c>
      <c r="F340" s="13">
        <v>9.3934698713415106</v>
      </c>
      <c r="G340" s="13">
        <v>0</v>
      </c>
      <c r="H340" s="13">
        <v>4.6913000000000003E-2</v>
      </c>
      <c r="I340" s="13">
        <v>3.3200454532148398</v>
      </c>
      <c r="J340" s="13">
        <v>7.1924290220820098E-4</v>
      </c>
      <c r="K340" s="13">
        <v>1.16403785488959E-3</v>
      </c>
      <c r="L340" s="13">
        <v>0</v>
      </c>
      <c r="M340" s="13">
        <v>0.53022047999999999</v>
      </c>
      <c r="N340" s="13">
        <v>3.2665E-2</v>
      </c>
      <c r="O340" s="13">
        <v>11.4778131596105</v>
      </c>
      <c r="P340" s="13">
        <v>1.1875500000000001E-3</v>
      </c>
      <c r="Q340" s="13">
        <v>2.45470696469593E-2</v>
      </c>
      <c r="R340" s="13">
        <v>4.8908199358829902</v>
      </c>
      <c r="S340" s="13">
        <v>1.965603</v>
      </c>
      <c r="T340" s="13">
        <v>2.3189999999999999E-2</v>
      </c>
      <c r="U340" s="13">
        <v>26.857331540686701</v>
      </c>
      <c r="V340" s="13">
        <v>0</v>
      </c>
      <c r="W340" s="13">
        <v>5.2628500000000002E-2</v>
      </c>
      <c r="X340" s="13">
        <v>0.27284000000000003</v>
      </c>
      <c r="Y340" s="13">
        <v>3.1085999999999999E-2</v>
      </c>
      <c r="Z340" s="13">
        <v>0.12</v>
      </c>
      <c r="AA340" s="13">
        <v>0</v>
      </c>
      <c r="AB340" s="13">
        <v>122.802351769015</v>
      </c>
      <c r="AC340" s="52">
        <v>3.8922699925263101E-3</v>
      </c>
      <c r="AD340" s="28">
        <v>2.4305181008301602E-3</v>
      </c>
      <c r="AE340" s="28">
        <v>3.40501936196092E-3</v>
      </c>
      <c r="AF340" s="28">
        <v>4.6330826211917397E-3</v>
      </c>
      <c r="AG340" s="13">
        <v>36.470678205975702</v>
      </c>
      <c r="AH340" s="13">
        <v>0</v>
      </c>
      <c r="AI340" s="13">
        <v>36.470678205975702</v>
      </c>
      <c r="AJ340" s="13">
        <v>0</v>
      </c>
      <c r="AK340" s="13">
        <v>0.69496239317876096</v>
      </c>
      <c r="AL340" s="13">
        <v>0.21874662907471401</v>
      </c>
      <c r="AM340" s="13">
        <v>11.4778131596105</v>
      </c>
      <c r="AN340" s="13">
        <v>110.53758764918101</v>
      </c>
      <c r="AO340" s="13">
        <v>62.589096283595197</v>
      </c>
      <c r="AP340" s="13">
        <v>0</v>
      </c>
      <c r="AQ340" s="12">
        <v>6.6443000000000002E-2</v>
      </c>
      <c r="AR340" s="28">
        <v>2.4305181008301602E-3</v>
      </c>
      <c r="AS340" s="28">
        <v>2.9177687313955399E-3</v>
      </c>
      <c r="AT340" s="28">
        <v>4.6330826211917397E-3</v>
      </c>
      <c r="AU340" s="13">
        <v>37.307253145754402</v>
      </c>
      <c r="AV340" s="13">
        <v>0</v>
      </c>
      <c r="AW340" s="13">
        <v>37.307253145754402</v>
      </c>
      <c r="AX340" s="13">
        <v>0</v>
      </c>
      <c r="AY340" s="13">
        <v>1.1582706552979301</v>
      </c>
      <c r="AZ340" s="13">
        <v>0.21874662907471401</v>
      </c>
      <c r="BA340" s="11">
        <v>96.327760545781302</v>
      </c>
      <c r="BB340" s="11">
        <v>59.020507400026801</v>
      </c>
      <c r="BC340" s="54">
        <v>2.4305181008301602E-3</v>
      </c>
      <c r="BD340" s="55">
        <v>2.4305181008301602E-3</v>
      </c>
      <c r="BE340" s="55">
        <v>4.6330826211917397E-3</v>
      </c>
      <c r="BF340" s="11">
        <v>38.059870098648197</v>
      </c>
      <c r="BG340" s="11">
        <v>0</v>
      </c>
      <c r="BH340" s="11">
        <v>38.059870098648197</v>
      </c>
      <c r="BI340" s="11">
        <v>0</v>
      </c>
      <c r="BJ340" s="11">
        <v>2.3165413105958699</v>
      </c>
      <c r="BK340" s="11">
        <v>82.174770628798399</v>
      </c>
      <c r="BL340" s="15">
        <v>44.114900530150202</v>
      </c>
    </row>
    <row r="341" spans="1:64" x14ac:dyDescent="0.35">
      <c r="A341" s="11" t="s">
        <v>651</v>
      </c>
      <c r="B341" t="s">
        <v>1231</v>
      </c>
      <c r="C341" t="s">
        <v>898</v>
      </c>
      <c r="D341" s="12" t="s">
        <v>717</v>
      </c>
      <c r="E341" s="13">
        <v>116.302176860429</v>
      </c>
      <c r="F341" s="13">
        <v>20.549104668970699</v>
      </c>
      <c r="G341" s="13">
        <v>0</v>
      </c>
      <c r="H341" s="13">
        <v>2.7141999999999999E-2</v>
      </c>
      <c r="I341" s="13">
        <v>2.8173318240964198</v>
      </c>
      <c r="J341" s="13">
        <v>7.1924290220820098E-4</v>
      </c>
      <c r="K341" s="13">
        <v>1.16403785488959E-3</v>
      </c>
      <c r="L341" s="13">
        <v>0</v>
      </c>
      <c r="M341" s="13">
        <v>0.91328147999999998</v>
      </c>
      <c r="N341" s="13">
        <v>5.5907999999999999E-2</v>
      </c>
      <c r="O341" s="13">
        <v>20.680052898807901</v>
      </c>
      <c r="P341" s="13">
        <v>1.2941199999999999E-3</v>
      </c>
      <c r="Q341" s="13">
        <v>3.4166000000000002E-2</v>
      </c>
      <c r="R341" s="13">
        <v>6.9659748068313698</v>
      </c>
      <c r="S341" s="13">
        <v>1.488621</v>
      </c>
      <c r="T341" s="13">
        <v>4.6975000000000003E-2</v>
      </c>
      <c r="U341" s="13">
        <v>44.904244565238699</v>
      </c>
      <c r="V341" s="13">
        <v>0</v>
      </c>
      <c r="W341" s="13">
        <v>0.14871500000000001</v>
      </c>
      <c r="X341" s="13">
        <v>0.60117399999999999</v>
      </c>
      <c r="Y341" s="13">
        <v>6.1450999999999999E-2</v>
      </c>
      <c r="Z341" s="13">
        <v>0.12889</v>
      </c>
      <c r="AA341" s="13">
        <v>0</v>
      </c>
      <c r="AB341" s="13">
        <v>215.728386505131</v>
      </c>
      <c r="AC341" s="52">
        <v>6.83759808533165E-3</v>
      </c>
      <c r="AD341" s="28">
        <v>6.1874190129726104E-3</v>
      </c>
      <c r="AE341" s="28">
        <v>6.6208717278786397E-3</v>
      </c>
      <c r="AF341" s="28">
        <v>6.1206959387725603E-3</v>
      </c>
      <c r="AG341" s="13">
        <v>92.844142024939103</v>
      </c>
      <c r="AH341" s="13">
        <v>0</v>
      </c>
      <c r="AI341" s="13">
        <v>92.844142024939103</v>
      </c>
      <c r="AJ341" s="13">
        <v>0</v>
      </c>
      <c r="AK341" s="13">
        <v>0.91810439081588402</v>
      </c>
      <c r="AL341" s="13">
        <v>0.55686771116753497</v>
      </c>
      <c r="AM341" s="13">
        <v>20.680052898807901</v>
      </c>
      <c r="AN341" s="13">
        <v>214.62166016636399</v>
      </c>
      <c r="AO341" s="13">
        <v>101.09746524261701</v>
      </c>
      <c r="AP341" s="13">
        <v>3.1739000000000003E-2</v>
      </c>
      <c r="AQ341" s="12">
        <v>8.6578000000000002E-2</v>
      </c>
      <c r="AR341" s="28">
        <v>6.1874190129726104E-3</v>
      </c>
      <c r="AS341" s="28">
        <v>6.4041453704256303E-3</v>
      </c>
      <c r="AT341" s="28">
        <v>6.1206959387725603E-3</v>
      </c>
      <c r="AU341" s="13">
        <v>94.973827743549904</v>
      </c>
      <c r="AV341" s="13">
        <v>0</v>
      </c>
      <c r="AW341" s="13">
        <v>94.973827743549904</v>
      </c>
      <c r="AX341" s="13">
        <v>0</v>
      </c>
      <c r="AY341" s="13">
        <v>1.5301739846931399</v>
      </c>
      <c r="AZ341" s="13">
        <v>0.55686771116753497</v>
      </c>
      <c r="BA341" s="11">
        <v>210.46478848094199</v>
      </c>
      <c r="BB341" s="11">
        <v>115.490960737392</v>
      </c>
      <c r="BC341" s="54">
        <v>6.1874190129726104E-3</v>
      </c>
      <c r="BD341" s="55">
        <v>6.1874190129726104E-3</v>
      </c>
      <c r="BE341" s="55">
        <v>6.1206959387725603E-3</v>
      </c>
      <c r="BF341" s="11">
        <v>96.8897799194378</v>
      </c>
      <c r="BG341" s="11">
        <v>0</v>
      </c>
      <c r="BH341" s="11">
        <v>96.8897799194378</v>
      </c>
      <c r="BI341" s="11">
        <v>0</v>
      </c>
      <c r="BJ341" s="11">
        <v>3.0603479693862798</v>
      </c>
      <c r="BK341" s="11">
        <v>206.30622677428201</v>
      </c>
      <c r="BL341" s="15">
        <v>109.416446854844</v>
      </c>
    </row>
    <row r="342" spans="1:64" x14ac:dyDescent="0.35">
      <c r="A342" s="11" t="s">
        <v>652</v>
      </c>
      <c r="B342" t="s">
        <v>1232</v>
      </c>
      <c r="C342" t="s">
        <v>903</v>
      </c>
      <c r="D342" s="12" t="s">
        <v>653</v>
      </c>
      <c r="E342" s="13">
        <v>90.106550487948397</v>
      </c>
      <c r="F342" s="13">
        <v>1.57594952203191</v>
      </c>
      <c r="G342" s="13">
        <v>0</v>
      </c>
      <c r="H342" s="13">
        <v>4.4177000000000001E-2</v>
      </c>
      <c r="I342" s="13">
        <v>3.1514447924737001</v>
      </c>
      <c r="J342" s="13">
        <v>7.1924290220820098E-4</v>
      </c>
      <c r="K342" s="13">
        <v>1.16403785488959E-3</v>
      </c>
      <c r="L342" s="13">
        <v>0</v>
      </c>
      <c r="M342" s="13">
        <v>1.2095562900000001</v>
      </c>
      <c r="N342" s="13">
        <v>7.3666999999999996E-2</v>
      </c>
      <c r="O342" s="13">
        <v>12.6353075361629</v>
      </c>
      <c r="P342" s="13">
        <v>1.1875500000000001E-3</v>
      </c>
      <c r="Q342" s="13">
        <v>3.9120000000000002E-2</v>
      </c>
      <c r="R342" s="13">
        <v>7.9759038083597797</v>
      </c>
      <c r="S342" s="13">
        <v>1.687206</v>
      </c>
      <c r="T342" s="13">
        <v>7.3817999999999995E-2</v>
      </c>
      <c r="U342" s="13">
        <v>37.0362296002425</v>
      </c>
      <c r="V342" s="13">
        <v>0</v>
      </c>
      <c r="W342" s="13">
        <v>0.238563</v>
      </c>
      <c r="X342" s="13">
        <v>0.53180799999999995</v>
      </c>
      <c r="Y342" s="13">
        <v>6.0738E-2</v>
      </c>
      <c r="Z342" s="13">
        <v>0.15458</v>
      </c>
      <c r="AA342" s="13">
        <v>0</v>
      </c>
      <c r="AB342" s="13">
        <v>156.59768986797599</v>
      </c>
      <c r="AC342" s="52">
        <v>4.9634268431482803E-3</v>
      </c>
      <c r="AD342" s="28">
        <v>4.3479396086189698E-3</v>
      </c>
      <c r="AE342" s="28">
        <v>4.7582644316385104E-3</v>
      </c>
      <c r="AF342" s="28">
        <v>8.7093140724184906E-3</v>
      </c>
      <c r="AG342" s="13">
        <v>65.242182837806197</v>
      </c>
      <c r="AH342" s="13">
        <v>0</v>
      </c>
      <c r="AI342" s="13">
        <v>65.242182837806197</v>
      </c>
      <c r="AJ342" s="13">
        <v>0</v>
      </c>
      <c r="AK342" s="13">
        <v>1.3063971108627701</v>
      </c>
      <c r="AL342" s="13">
        <v>0.39131456477570697</v>
      </c>
      <c r="AM342" s="13">
        <v>12.6353075361629</v>
      </c>
      <c r="AN342" s="13">
        <v>155.17972106875899</v>
      </c>
      <c r="AO342" s="13">
        <v>77.302230694789699</v>
      </c>
      <c r="AP342" s="13">
        <v>4.8598000000000002E-2</v>
      </c>
      <c r="AQ342" s="12">
        <v>0.33494299999999999</v>
      </c>
      <c r="AR342" s="28">
        <v>4.3479396086189698E-3</v>
      </c>
      <c r="AS342" s="28">
        <v>4.5531020201287397E-3</v>
      </c>
      <c r="AT342" s="28">
        <v>8.7093140724184906E-3</v>
      </c>
      <c r="AU342" s="13">
        <v>66.738726852433999</v>
      </c>
      <c r="AV342" s="13">
        <v>0</v>
      </c>
      <c r="AW342" s="13">
        <v>66.738726852433999</v>
      </c>
      <c r="AX342" s="13">
        <v>0</v>
      </c>
      <c r="AY342" s="13">
        <v>2.1773285181046198</v>
      </c>
      <c r="AZ342" s="13">
        <v>0.39131456477570697</v>
      </c>
      <c r="BA342" s="11">
        <v>151.016660389778</v>
      </c>
      <c r="BB342" s="11">
        <v>84.277933537343898</v>
      </c>
      <c r="BC342" s="54">
        <v>4.3479396086189698E-3</v>
      </c>
      <c r="BD342" s="55">
        <v>4.3479396086189698E-3</v>
      </c>
      <c r="BE342" s="55">
        <v>8.7093140724184906E-3</v>
      </c>
      <c r="BF342" s="11">
        <v>68.085078915595801</v>
      </c>
      <c r="BG342" s="11">
        <v>0</v>
      </c>
      <c r="BH342" s="11">
        <v>68.085078915595801</v>
      </c>
      <c r="BI342" s="11">
        <v>0</v>
      </c>
      <c r="BJ342" s="11">
        <v>4.3546570362092396</v>
      </c>
      <c r="BK342" s="11">
        <v>147.477257686445</v>
      </c>
      <c r="BL342" s="15">
        <v>79.392178770849398</v>
      </c>
    </row>
    <row r="343" spans="1:64" x14ac:dyDescent="0.35">
      <c r="A343" s="11" t="s">
        <v>654</v>
      </c>
      <c r="B343" t="s">
        <v>1233</v>
      </c>
      <c r="C343" t="s">
        <v>886</v>
      </c>
      <c r="D343" s="12" t="s">
        <v>655</v>
      </c>
      <c r="E343" s="13">
        <v>9.7917365421180502</v>
      </c>
      <c r="F343" s="13">
        <v>0.21227189004622199</v>
      </c>
      <c r="G343" s="13">
        <v>0</v>
      </c>
      <c r="H343" s="13">
        <v>2.7141999999999999E-2</v>
      </c>
      <c r="I343" s="13">
        <v>0.195788413786251</v>
      </c>
      <c r="J343" s="13">
        <v>7.1924290220820098E-4</v>
      </c>
      <c r="K343" s="13">
        <v>1.16403785488959E-3</v>
      </c>
      <c r="L343" s="13">
        <v>0.57474252874305498</v>
      </c>
      <c r="M343" s="13">
        <v>0.39863792999999997</v>
      </c>
      <c r="N343" s="13">
        <v>0</v>
      </c>
      <c r="O343" s="13">
        <v>0</v>
      </c>
      <c r="P343" s="13">
        <v>1.0320800000000001E-3</v>
      </c>
      <c r="Q343" s="13">
        <v>0</v>
      </c>
      <c r="R343" s="13">
        <v>0</v>
      </c>
      <c r="S343" s="13">
        <v>1.811366</v>
      </c>
      <c r="T343" s="13">
        <v>0</v>
      </c>
      <c r="U343" s="13">
        <v>0</v>
      </c>
      <c r="V343" s="13">
        <v>0</v>
      </c>
      <c r="W343" s="13">
        <v>0</v>
      </c>
      <c r="X343" s="13">
        <v>0</v>
      </c>
      <c r="Y343" s="13">
        <v>0</v>
      </c>
      <c r="Z343" s="13">
        <v>0</v>
      </c>
      <c r="AA343" s="13">
        <v>0</v>
      </c>
      <c r="AB343" s="13">
        <v>13.0146006654507</v>
      </c>
      <c r="AC343" s="52">
        <v>4.1250300914536799E-4</v>
      </c>
      <c r="AD343" s="28">
        <v>1.9657809135620601E-4</v>
      </c>
      <c r="AE343" s="28">
        <v>3.4052803654898101E-4</v>
      </c>
      <c r="AF343" s="28">
        <v>0</v>
      </c>
      <c r="AG343" s="13">
        <v>2.9497152519655598</v>
      </c>
      <c r="AH343" s="13">
        <v>0</v>
      </c>
      <c r="AI343" s="13">
        <v>2.9497152519655598</v>
      </c>
      <c r="AJ343" s="13">
        <v>0</v>
      </c>
      <c r="AK343" s="13">
        <v>0</v>
      </c>
      <c r="AL343" s="13">
        <v>1.7692028222058499E-2</v>
      </c>
      <c r="AM343" s="13">
        <v>0</v>
      </c>
      <c r="AN343" s="13">
        <v>10.974275376956401</v>
      </c>
      <c r="AO343" s="13">
        <v>8.0245601249908507</v>
      </c>
      <c r="AP343" s="13">
        <v>0</v>
      </c>
      <c r="AQ343" s="12">
        <v>0</v>
      </c>
      <c r="AR343" s="28">
        <v>1.9657809135620601E-4</v>
      </c>
      <c r="AS343" s="28">
        <v>2.6855306395259299E-4</v>
      </c>
      <c r="AT343" s="28">
        <v>0</v>
      </c>
      <c r="AU343" s="13">
        <v>3.0173766715130901</v>
      </c>
      <c r="AV343" s="13">
        <v>0</v>
      </c>
      <c r="AW343" s="13">
        <v>3.0173766715130901</v>
      </c>
      <c r="AX343" s="13">
        <v>0</v>
      </c>
      <c r="AY343" s="13">
        <v>0</v>
      </c>
      <c r="AZ343" s="13">
        <v>1.7692028222058499E-2</v>
      </c>
      <c r="BA343" s="11">
        <v>8.7508960282565607</v>
      </c>
      <c r="BB343" s="11">
        <v>5.7335193567434697</v>
      </c>
      <c r="BC343" s="54">
        <v>1.9657809135620601E-4</v>
      </c>
      <c r="BD343" s="55">
        <v>1.9657809135620601E-4</v>
      </c>
      <c r="BE343" s="55">
        <v>0</v>
      </c>
      <c r="BF343" s="11">
        <v>3.0782476455131</v>
      </c>
      <c r="BG343" s="11">
        <v>0</v>
      </c>
      <c r="BH343" s="11">
        <v>3.0782476455131</v>
      </c>
      <c r="BI343" s="11">
        <v>0</v>
      </c>
      <c r="BJ343" s="11">
        <v>0</v>
      </c>
      <c r="BK343" s="11">
        <v>6.4534870384125398</v>
      </c>
      <c r="BL343" s="15">
        <v>3.3752393928994402</v>
      </c>
    </row>
    <row r="344" spans="1:64" x14ac:dyDescent="0.35">
      <c r="A344" s="11" t="s">
        <v>656</v>
      </c>
      <c r="B344" t="s">
        <v>1234</v>
      </c>
      <c r="C344" t="s">
        <v>903</v>
      </c>
      <c r="D344" s="12" t="s">
        <v>657</v>
      </c>
      <c r="E344" s="13">
        <v>15.3126105646372</v>
      </c>
      <c r="F344" s="13">
        <v>0.184263966819983</v>
      </c>
      <c r="G344" s="13">
        <v>0</v>
      </c>
      <c r="H344" s="13">
        <v>2.7141999999999999E-2</v>
      </c>
      <c r="I344" s="13">
        <v>0.89909862728328804</v>
      </c>
      <c r="J344" s="13">
        <v>7.1924290220820098E-4</v>
      </c>
      <c r="K344" s="13">
        <v>1.16403785488959E-3</v>
      </c>
      <c r="L344" s="13">
        <v>0</v>
      </c>
      <c r="M344" s="13">
        <v>1.1973474</v>
      </c>
      <c r="N344" s="13">
        <v>2.2034000000000002E-2</v>
      </c>
      <c r="O344" s="13">
        <v>2.7836242961153301</v>
      </c>
      <c r="P344" s="13">
        <v>1.0343500000000001E-3</v>
      </c>
      <c r="Q344" s="13">
        <v>1.0224E-2</v>
      </c>
      <c r="R344" s="13">
        <v>2.0844996425712599</v>
      </c>
      <c r="S344" s="13">
        <v>1.0364850000000001</v>
      </c>
      <c r="T344" s="13">
        <v>2.2369E-2</v>
      </c>
      <c r="U344" s="13">
        <v>9.50953047391471</v>
      </c>
      <c r="V344" s="13">
        <v>0</v>
      </c>
      <c r="W344" s="13">
        <v>0.102241</v>
      </c>
      <c r="X344" s="13">
        <v>0.20809800000000001</v>
      </c>
      <c r="Y344" s="13">
        <v>0.03</v>
      </c>
      <c r="Z344" s="13">
        <v>0.12</v>
      </c>
      <c r="AA344" s="13">
        <v>0</v>
      </c>
      <c r="AB344" s="13">
        <v>33.552485602098798</v>
      </c>
      <c r="AC344" s="52">
        <v>1.0634595429358201E-3</v>
      </c>
      <c r="AD344" s="28">
        <v>3.1923832750609002E-5</v>
      </c>
      <c r="AE344" s="28">
        <v>7.1961430620741699E-4</v>
      </c>
      <c r="AF344" s="28">
        <v>2.2207563202334599E-3</v>
      </c>
      <c r="AG344" s="13">
        <v>0.47902701524879998</v>
      </c>
      <c r="AH344" s="13">
        <v>0</v>
      </c>
      <c r="AI344" s="13">
        <v>0.47902701524879998</v>
      </c>
      <c r="AJ344" s="13">
        <v>0</v>
      </c>
      <c r="AK344" s="13">
        <v>0.33311344803501902</v>
      </c>
      <c r="AL344" s="13">
        <v>2.87314494755481E-3</v>
      </c>
      <c r="AM344" s="13">
        <v>2.7836242961153301</v>
      </c>
      <c r="AN344" s="13">
        <v>23.504041058705901</v>
      </c>
      <c r="AO344" s="13">
        <v>20.241389747341799</v>
      </c>
      <c r="AP344" s="13">
        <v>0</v>
      </c>
      <c r="AQ344" s="12">
        <v>1.4265999999999999E-2</v>
      </c>
      <c r="AR344" s="28">
        <v>3.1923832750609002E-5</v>
      </c>
      <c r="AS344" s="28">
        <v>3.7576906947901301E-4</v>
      </c>
      <c r="AT344" s="28">
        <v>2.2207563202334599E-3</v>
      </c>
      <c r="AU344" s="13">
        <v>0.49001507514093701</v>
      </c>
      <c r="AV344" s="13">
        <v>0</v>
      </c>
      <c r="AW344" s="13">
        <v>0.49001507514093701</v>
      </c>
      <c r="AX344" s="13">
        <v>0</v>
      </c>
      <c r="AY344" s="13">
        <v>0.55518908005836498</v>
      </c>
      <c r="AZ344" s="13">
        <v>2.87314494755481E-3</v>
      </c>
      <c r="BA344" s="11">
        <v>12.792140177114799</v>
      </c>
      <c r="BB344" s="11">
        <v>12.3021251019739</v>
      </c>
      <c r="BC344" s="54">
        <v>3.1923832750609002E-5</v>
      </c>
      <c r="BD344" s="55">
        <v>3.1923832750609002E-5</v>
      </c>
      <c r="BE344" s="55">
        <v>2.2207563202334599E-3</v>
      </c>
      <c r="BF344" s="11">
        <v>0.49990038219594202</v>
      </c>
      <c r="BG344" s="11">
        <v>0</v>
      </c>
      <c r="BH344" s="11">
        <v>0.49990038219594202</v>
      </c>
      <c r="BI344" s="11">
        <v>0</v>
      </c>
      <c r="BJ344" s="11">
        <v>1.11037816011673</v>
      </c>
      <c r="BK344" s="11">
        <v>2.17267570549983</v>
      </c>
      <c r="BL344" s="15">
        <v>1.67277532330389</v>
      </c>
    </row>
    <row r="345" spans="1:64" x14ac:dyDescent="0.35">
      <c r="A345" s="11" t="s">
        <v>658</v>
      </c>
      <c r="B345" t="s">
        <v>1235</v>
      </c>
      <c r="C345" t="s">
        <v>898</v>
      </c>
      <c r="D345" s="12" t="s">
        <v>718</v>
      </c>
      <c r="E345" s="13">
        <v>120.5972443472</v>
      </c>
      <c r="F345" s="13">
        <v>24.213716586521802</v>
      </c>
      <c r="G345" s="13">
        <v>1.4751055473147599E-3</v>
      </c>
      <c r="H345" s="13">
        <v>2.7141999999999999E-2</v>
      </c>
      <c r="I345" s="13">
        <v>2.7006037861234602</v>
      </c>
      <c r="J345" s="13">
        <v>7.1924290220820098E-4</v>
      </c>
      <c r="K345" s="13">
        <v>1.16403785488959E-3</v>
      </c>
      <c r="L345" s="13">
        <v>0</v>
      </c>
      <c r="M345" s="13">
        <v>0.65503940999999999</v>
      </c>
      <c r="N345" s="13">
        <v>8.7807999999999997E-2</v>
      </c>
      <c r="O345" s="13">
        <v>23.7343269659995</v>
      </c>
      <c r="P345" s="13">
        <v>1.10345E-3</v>
      </c>
      <c r="Q345" s="13">
        <v>3.8633000000000001E-2</v>
      </c>
      <c r="R345" s="13">
        <v>7.8766183524900999</v>
      </c>
      <c r="S345" s="13">
        <v>0.41583900000000001</v>
      </c>
      <c r="T345" s="13">
        <v>7.7546000000000004E-2</v>
      </c>
      <c r="U345" s="13">
        <v>49.545094615990998</v>
      </c>
      <c r="V345" s="13">
        <v>3.7500000000000001E-4</v>
      </c>
      <c r="W345" s="13">
        <v>0.24476000000000001</v>
      </c>
      <c r="X345" s="13">
        <v>0.72603399999999996</v>
      </c>
      <c r="Y345" s="13">
        <v>6.2378000000000003E-2</v>
      </c>
      <c r="Z345" s="13">
        <v>0.127132</v>
      </c>
      <c r="AA345" s="13">
        <v>0</v>
      </c>
      <c r="AB345" s="13">
        <v>231.13475290063101</v>
      </c>
      <c r="AC345" s="52">
        <v>7.3259090724686199E-3</v>
      </c>
      <c r="AD345" s="28">
        <v>6.8324155615146097E-3</v>
      </c>
      <c r="AE345" s="28">
        <v>7.1614112354839504E-3</v>
      </c>
      <c r="AF345" s="28">
        <v>6.5953727532104996E-3</v>
      </c>
      <c r="AG345" s="13">
        <v>102.52251535521999</v>
      </c>
      <c r="AH345" s="13">
        <v>0</v>
      </c>
      <c r="AI345" s="13">
        <v>102.52251535521999</v>
      </c>
      <c r="AJ345" s="13">
        <v>0</v>
      </c>
      <c r="AK345" s="13">
        <v>0.989305912981575</v>
      </c>
      <c r="AL345" s="13">
        <v>0.61491740053631505</v>
      </c>
      <c r="AM345" s="13">
        <v>23.7343269659995</v>
      </c>
      <c r="AN345" s="13">
        <v>232.16304688594801</v>
      </c>
      <c r="AO345" s="13">
        <v>105.90620456472899</v>
      </c>
      <c r="AP345" s="13">
        <v>0</v>
      </c>
      <c r="AQ345" s="12">
        <v>0.13844500000000001</v>
      </c>
      <c r="AR345" s="28">
        <v>6.8324155615146097E-3</v>
      </c>
      <c r="AS345" s="28">
        <v>6.99691339849928E-3</v>
      </c>
      <c r="AT345" s="28">
        <v>6.5953727532104996E-3</v>
      </c>
      <c r="AU345" s="13">
        <v>104.874206393836</v>
      </c>
      <c r="AV345" s="13">
        <v>0</v>
      </c>
      <c r="AW345" s="13">
        <v>104.874206393836</v>
      </c>
      <c r="AX345" s="13">
        <v>0</v>
      </c>
      <c r="AY345" s="13">
        <v>1.64884318830262</v>
      </c>
      <c r="AZ345" s="13">
        <v>0.61491740053631505</v>
      </c>
      <c r="BA345" s="11">
        <v>229.938139010383</v>
      </c>
      <c r="BB345" s="11">
        <v>125.063932616546</v>
      </c>
      <c r="BC345" s="54">
        <v>6.8324155615146097E-3</v>
      </c>
      <c r="BD345" s="55">
        <v>6.8324155615146097E-3</v>
      </c>
      <c r="BE345" s="55">
        <v>6.5953727532104996E-3</v>
      </c>
      <c r="BF345" s="11">
        <v>106.989883614695</v>
      </c>
      <c r="BG345" s="11">
        <v>0</v>
      </c>
      <c r="BH345" s="11">
        <v>106.989883614695</v>
      </c>
      <c r="BI345" s="11">
        <v>0</v>
      </c>
      <c r="BJ345" s="11">
        <v>3.2976863766052502</v>
      </c>
      <c r="BK345" s="11">
        <v>227.738366498956</v>
      </c>
      <c r="BL345" s="15">
        <v>120.74848288426099</v>
      </c>
    </row>
    <row r="346" spans="1:64" x14ac:dyDescent="0.35">
      <c r="A346" s="11" t="s">
        <v>659</v>
      </c>
      <c r="B346" t="s">
        <v>1236</v>
      </c>
      <c r="C346" t="s">
        <v>886</v>
      </c>
      <c r="D346" s="12" t="s">
        <v>660</v>
      </c>
      <c r="E346" s="13">
        <v>5.7900051728496997</v>
      </c>
      <c r="F346" s="13">
        <v>0.13835659219117299</v>
      </c>
      <c r="G346" s="13">
        <v>0</v>
      </c>
      <c r="H346" s="13">
        <v>2.7141999999999999E-2</v>
      </c>
      <c r="I346" s="13">
        <v>0.159855205858523</v>
      </c>
      <c r="J346" s="13">
        <v>7.1924290220820098E-4</v>
      </c>
      <c r="K346" s="13">
        <v>1.16403785488959E-3</v>
      </c>
      <c r="L346" s="13">
        <v>0.97827326247828394</v>
      </c>
      <c r="M346" s="13">
        <v>0.47431733999999998</v>
      </c>
      <c r="N346" s="13">
        <v>0</v>
      </c>
      <c r="O346" s="13">
        <v>0</v>
      </c>
      <c r="P346" s="13">
        <v>1.0320800000000001E-3</v>
      </c>
      <c r="Q346" s="13">
        <v>0</v>
      </c>
      <c r="R346" s="13">
        <v>0</v>
      </c>
      <c r="S346" s="13">
        <v>0.213032</v>
      </c>
      <c r="T346" s="13">
        <v>0</v>
      </c>
      <c r="U346" s="13">
        <v>0</v>
      </c>
      <c r="V346" s="13">
        <v>0</v>
      </c>
      <c r="W346" s="13">
        <v>0</v>
      </c>
      <c r="X346" s="13">
        <v>0</v>
      </c>
      <c r="Y346" s="13">
        <v>0</v>
      </c>
      <c r="Z346" s="13">
        <v>0</v>
      </c>
      <c r="AA346" s="13">
        <v>0</v>
      </c>
      <c r="AB346" s="13">
        <v>7.7838969341347797</v>
      </c>
      <c r="AC346" s="52">
        <v>2.4671374794708802E-4</v>
      </c>
      <c r="AD346" s="28">
        <v>1.66704200232309E-4</v>
      </c>
      <c r="AE346" s="28">
        <v>2.2004389870882801E-4</v>
      </c>
      <c r="AF346" s="28">
        <v>0</v>
      </c>
      <c r="AG346" s="13">
        <v>2.5014482468493</v>
      </c>
      <c r="AH346" s="13">
        <v>0</v>
      </c>
      <c r="AI346" s="13">
        <v>2.5014482468493</v>
      </c>
      <c r="AJ346" s="13">
        <v>0</v>
      </c>
      <c r="AK346" s="13">
        <v>0</v>
      </c>
      <c r="AL346" s="13">
        <v>1.5003378020907799E-2</v>
      </c>
      <c r="AM346" s="13">
        <v>0</v>
      </c>
      <c r="AN346" s="13">
        <v>7.09497641347743</v>
      </c>
      <c r="AO346" s="13">
        <v>4.59352816662813</v>
      </c>
      <c r="AP346" s="13">
        <v>0</v>
      </c>
      <c r="AQ346" s="12">
        <v>0</v>
      </c>
      <c r="AR346" s="28">
        <v>1.66704200232309E-4</v>
      </c>
      <c r="AS346" s="28">
        <v>1.9337404947056901E-4</v>
      </c>
      <c r="AT346" s="28">
        <v>0</v>
      </c>
      <c r="AU346" s="13">
        <v>2.55882718849247</v>
      </c>
      <c r="AV346" s="13">
        <v>0</v>
      </c>
      <c r="AW346" s="13">
        <v>2.55882718849247</v>
      </c>
      <c r="AX346" s="13">
        <v>0</v>
      </c>
      <c r="AY346" s="13">
        <v>0</v>
      </c>
      <c r="AZ346" s="13">
        <v>1.5003378020907799E-2</v>
      </c>
      <c r="BA346" s="11">
        <v>6.30342547786094</v>
      </c>
      <c r="BB346" s="11">
        <v>3.7445982893684699</v>
      </c>
      <c r="BC346" s="54">
        <v>1.66704200232309E-4</v>
      </c>
      <c r="BD346" s="55">
        <v>1.66704200232309E-4</v>
      </c>
      <c r="BE346" s="55">
        <v>0</v>
      </c>
      <c r="BF346" s="11">
        <v>2.6104476257854801</v>
      </c>
      <c r="BG346" s="11">
        <v>0</v>
      </c>
      <c r="BH346" s="11">
        <v>2.6104476257854801</v>
      </c>
      <c r="BI346" s="11">
        <v>0</v>
      </c>
      <c r="BJ346" s="11">
        <v>0</v>
      </c>
      <c r="BK346" s="11">
        <v>5.4727532861162498</v>
      </c>
      <c r="BL346" s="15">
        <v>2.8623056603307599</v>
      </c>
    </row>
    <row r="347" spans="1:64" x14ac:dyDescent="0.35">
      <c r="A347" s="11" t="s">
        <v>661</v>
      </c>
      <c r="B347" t="s">
        <v>1237</v>
      </c>
      <c r="C347" t="s">
        <v>903</v>
      </c>
      <c r="D347" s="12" t="s">
        <v>662</v>
      </c>
      <c r="E347" s="13">
        <v>20.728680972561602</v>
      </c>
      <c r="F347" s="13">
        <v>0.22376546763546201</v>
      </c>
      <c r="G347" s="13">
        <v>0</v>
      </c>
      <c r="H347" s="13">
        <v>2.7141999999999999E-2</v>
      </c>
      <c r="I347" s="13">
        <v>1.2247515572971399</v>
      </c>
      <c r="J347" s="13">
        <v>7.1924290220820098E-4</v>
      </c>
      <c r="K347" s="13">
        <v>1.16403785488959E-3</v>
      </c>
      <c r="L347" s="13">
        <v>0</v>
      </c>
      <c r="M347" s="13">
        <v>0.52932798000000003</v>
      </c>
      <c r="N347" s="13">
        <v>2.3678999999999999E-2</v>
      </c>
      <c r="O347" s="13">
        <v>0.58208158364500595</v>
      </c>
      <c r="P347" s="13">
        <v>1.2941199999999999E-3</v>
      </c>
      <c r="Q347" s="13">
        <v>8.6169999999999997E-3</v>
      </c>
      <c r="R347" s="13">
        <v>1.75695248459078</v>
      </c>
      <c r="S347" s="13">
        <v>1.512221</v>
      </c>
      <c r="T347" s="13">
        <v>2.1996000000000002E-2</v>
      </c>
      <c r="U347" s="13">
        <v>8.1852575859428605</v>
      </c>
      <c r="V347" s="13">
        <v>0</v>
      </c>
      <c r="W347" s="13">
        <v>8.3652000000000004E-2</v>
      </c>
      <c r="X347" s="13">
        <v>0.184976</v>
      </c>
      <c r="Y347" s="13">
        <v>0.03</v>
      </c>
      <c r="Z347" s="13">
        <v>0.12</v>
      </c>
      <c r="AA347" s="13">
        <v>0</v>
      </c>
      <c r="AB347" s="13">
        <v>35.246278032429899</v>
      </c>
      <c r="AC347" s="52">
        <v>1.11714497611504E-3</v>
      </c>
      <c r="AD347" s="28">
        <v>3.3088047529754701E-4</v>
      </c>
      <c r="AE347" s="28">
        <v>8.5505680917587299E-4</v>
      </c>
      <c r="AF347" s="28">
        <v>2.4961809341656599E-3</v>
      </c>
      <c r="AG347" s="13">
        <v>4.9649641922417498</v>
      </c>
      <c r="AH347" s="13">
        <v>0</v>
      </c>
      <c r="AI347" s="13">
        <v>4.9649641922417498</v>
      </c>
      <c r="AJ347" s="13">
        <v>0</v>
      </c>
      <c r="AK347" s="13">
        <v>0.37442714012484901</v>
      </c>
      <c r="AL347" s="13">
        <v>2.9779242776779302E-2</v>
      </c>
      <c r="AM347" s="13">
        <v>0.58208158364500595</v>
      </c>
      <c r="AN347" s="13">
        <v>27.927832679059801</v>
      </c>
      <c r="AO347" s="13">
        <v>22.380786903173</v>
      </c>
      <c r="AP347" s="13">
        <v>0</v>
      </c>
      <c r="AQ347" s="12">
        <v>1.1938000000000001E-2</v>
      </c>
      <c r="AR347" s="28">
        <v>3.3088047529754701E-4</v>
      </c>
      <c r="AS347" s="28">
        <v>5.9296864223671003E-4</v>
      </c>
      <c r="AT347" s="28">
        <v>2.4961809341656599E-3</v>
      </c>
      <c r="AU347" s="13">
        <v>5.0788519734524504</v>
      </c>
      <c r="AV347" s="13">
        <v>0</v>
      </c>
      <c r="AW347" s="13">
        <v>5.0788519734524504</v>
      </c>
      <c r="AX347" s="13">
        <v>0</v>
      </c>
      <c r="AY347" s="13">
        <v>0.62404523354141495</v>
      </c>
      <c r="AZ347" s="13">
        <v>2.9779242776779302E-2</v>
      </c>
      <c r="BA347" s="11">
        <v>19.9487899795561</v>
      </c>
      <c r="BB347" s="11">
        <v>14.8699380061037</v>
      </c>
      <c r="BC347" s="54">
        <v>3.3088047529754701E-4</v>
      </c>
      <c r="BD347" s="55">
        <v>3.3088047529754701E-4</v>
      </c>
      <c r="BE347" s="55">
        <v>2.4961809341656599E-3</v>
      </c>
      <c r="BF347" s="11">
        <v>5.1813100687060603</v>
      </c>
      <c r="BG347" s="11">
        <v>0</v>
      </c>
      <c r="BH347" s="11">
        <v>5.1813100687060603</v>
      </c>
      <c r="BI347" s="11">
        <v>0</v>
      </c>
      <c r="BJ347" s="11">
        <v>1.2480904670828299</v>
      </c>
      <c r="BK347" s="11">
        <v>12.1225454640925</v>
      </c>
      <c r="BL347" s="15">
        <v>6.9412353953864203</v>
      </c>
    </row>
    <row r="348" spans="1:64" x14ac:dyDescent="0.35">
      <c r="A348" s="11" t="s">
        <v>663</v>
      </c>
      <c r="B348" t="s">
        <v>1238</v>
      </c>
      <c r="C348" t="s">
        <v>898</v>
      </c>
      <c r="D348" s="12" t="s">
        <v>719</v>
      </c>
      <c r="E348" s="13">
        <v>109.184592960302</v>
      </c>
      <c r="F348" s="13">
        <v>28.47035180556</v>
      </c>
      <c r="G348" s="13">
        <v>0</v>
      </c>
      <c r="H348" s="13">
        <v>2.7141999999999999E-2</v>
      </c>
      <c r="I348" s="13">
        <v>2.4558335066222798</v>
      </c>
      <c r="J348" s="13">
        <v>7.1924290220820098E-4</v>
      </c>
      <c r="K348" s="13">
        <v>1.16403785488959E-3</v>
      </c>
      <c r="L348" s="13">
        <v>0</v>
      </c>
      <c r="M348" s="13">
        <v>0.96539940000000002</v>
      </c>
      <c r="N348" s="13">
        <v>6.3472000000000001E-2</v>
      </c>
      <c r="O348" s="13">
        <v>18.210314006493402</v>
      </c>
      <c r="P348" s="13">
        <v>1.25665E-3</v>
      </c>
      <c r="Q348" s="13">
        <v>2.9537000000000001E-2</v>
      </c>
      <c r="R348" s="13">
        <v>6.0220883112551897</v>
      </c>
      <c r="S348" s="13">
        <v>0.25741799999999998</v>
      </c>
      <c r="T348" s="13">
        <v>6.1142000000000002E-2</v>
      </c>
      <c r="U348" s="13">
        <v>38.225417094356601</v>
      </c>
      <c r="V348" s="13">
        <v>0</v>
      </c>
      <c r="W348" s="13">
        <v>0.204483</v>
      </c>
      <c r="X348" s="13">
        <v>0.545682</v>
      </c>
      <c r="Y348" s="13">
        <v>0.03</v>
      </c>
      <c r="Z348" s="13">
        <v>0.12</v>
      </c>
      <c r="AA348" s="13">
        <v>0</v>
      </c>
      <c r="AB348" s="13">
        <v>204.87601301534599</v>
      </c>
      <c r="AC348" s="52">
        <v>6.4936277372602304E-3</v>
      </c>
      <c r="AD348" s="28">
        <v>7.8466064192674705E-3</v>
      </c>
      <c r="AE348" s="28">
        <v>6.9446206312626397E-3</v>
      </c>
      <c r="AF348" s="28">
        <v>4.7251171710621601E-3</v>
      </c>
      <c r="AG348" s="13">
        <v>117.74076384302801</v>
      </c>
      <c r="AH348" s="13">
        <v>0</v>
      </c>
      <c r="AI348" s="13">
        <v>117.74076384302801</v>
      </c>
      <c r="AJ348" s="13">
        <v>0</v>
      </c>
      <c r="AK348" s="13">
        <v>0.70876757565932402</v>
      </c>
      <c r="AL348" s="13">
        <v>0.70619457773407301</v>
      </c>
      <c r="AM348" s="13">
        <v>18.210314006493402</v>
      </c>
      <c r="AN348" s="13">
        <v>224.88409233637799</v>
      </c>
      <c r="AO348" s="13">
        <v>88.933014486856905</v>
      </c>
      <c r="AP348" s="13">
        <v>0</v>
      </c>
      <c r="AQ348" s="12">
        <v>2.4049000000000001E-2</v>
      </c>
      <c r="AR348" s="28">
        <v>7.8466064192674705E-3</v>
      </c>
      <c r="AS348" s="28">
        <v>7.3956135252650603E-3</v>
      </c>
      <c r="AT348" s="28">
        <v>4.7251171710621601E-3</v>
      </c>
      <c r="AU348" s="13">
        <v>120.441535456464</v>
      </c>
      <c r="AV348" s="13">
        <v>0</v>
      </c>
      <c r="AW348" s="13">
        <v>120.441535456464</v>
      </c>
      <c r="AX348" s="13">
        <v>0</v>
      </c>
      <c r="AY348" s="13">
        <v>1.18127929276554</v>
      </c>
      <c r="AZ348" s="13">
        <v>0.70619457773407301</v>
      </c>
      <c r="BA348" s="11">
        <v>242.41297413286699</v>
      </c>
      <c r="BB348" s="11">
        <v>121.971438676403</v>
      </c>
      <c r="BC348" s="54">
        <v>7.8466064192674705E-3</v>
      </c>
      <c r="BD348" s="55">
        <v>7.8466064192674705E-3</v>
      </c>
      <c r="BE348" s="55">
        <v>4.7251171710621601E-3</v>
      </c>
      <c r="BF348" s="11">
        <v>122.87125980692601</v>
      </c>
      <c r="BG348" s="11">
        <v>0</v>
      </c>
      <c r="BH348" s="11">
        <v>122.87125980692601</v>
      </c>
      <c r="BI348" s="11">
        <v>0</v>
      </c>
      <c r="BJ348" s="11">
        <v>2.36255858553108</v>
      </c>
      <c r="BK348" s="11">
        <v>259.98384272456599</v>
      </c>
      <c r="BL348" s="15">
        <v>137.11258291764</v>
      </c>
    </row>
    <row r="349" spans="1:64" x14ac:dyDescent="0.35">
      <c r="A349" s="11" t="s">
        <v>664</v>
      </c>
      <c r="B349" t="s">
        <v>1239</v>
      </c>
      <c r="C349" t="s">
        <v>886</v>
      </c>
      <c r="D349" s="12" t="s">
        <v>665</v>
      </c>
      <c r="E349" s="13">
        <v>5.5017087777703804</v>
      </c>
      <c r="F349" s="13">
        <v>0.16006138317709601</v>
      </c>
      <c r="G349" s="13">
        <v>0</v>
      </c>
      <c r="H349" s="13">
        <v>2.7141999999999999E-2</v>
      </c>
      <c r="I349" s="13">
        <v>0.114254428140057</v>
      </c>
      <c r="J349" s="13">
        <v>7.1924290220820098E-4</v>
      </c>
      <c r="K349" s="13">
        <v>1.16403785488959E-3</v>
      </c>
      <c r="L349" s="13">
        <v>0.64480815384372303</v>
      </c>
      <c r="M349" s="13">
        <v>0.51013973999999995</v>
      </c>
      <c r="N349" s="13">
        <v>0</v>
      </c>
      <c r="O349" s="13">
        <v>0</v>
      </c>
      <c r="P349" s="13">
        <v>7.7231000000000001E-4</v>
      </c>
      <c r="Q349" s="13">
        <v>0</v>
      </c>
      <c r="R349" s="13">
        <v>0</v>
      </c>
      <c r="S349" s="13">
        <v>3.2759999999999997E-2</v>
      </c>
      <c r="T349" s="13">
        <v>0</v>
      </c>
      <c r="U349" s="13">
        <v>0</v>
      </c>
      <c r="V349" s="13">
        <v>0</v>
      </c>
      <c r="W349" s="13">
        <v>0</v>
      </c>
      <c r="X349" s="13">
        <v>0</v>
      </c>
      <c r="Y349" s="13">
        <v>0</v>
      </c>
      <c r="Z349" s="13">
        <v>0</v>
      </c>
      <c r="AA349" s="13">
        <v>0</v>
      </c>
      <c r="AB349" s="13">
        <v>6.9935300736883503</v>
      </c>
      <c r="AC349" s="52">
        <v>2.2166275201999599E-4</v>
      </c>
      <c r="AD349" s="28">
        <v>2.06270642432693E-4</v>
      </c>
      <c r="AE349" s="28">
        <v>2.16532048824229E-4</v>
      </c>
      <c r="AF349" s="28">
        <v>0</v>
      </c>
      <c r="AG349" s="13">
        <v>3.0951549881209202</v>
      </c>
      <c r="AH349" s="13">
        <v>0</v>
      </c>
      <c r="AI349" s="13">
        <v>3.0951549881209202</v>
      </c>
      <c r="AJ349" s="13">
        <v>0</v>
      </c>
      <c r="AK349" s="13">
        <v>0</v>
      </c>
      <c r="AL349" s="13">
        <v>1.85643578189424E-2</v>
      </c>
      <c r="AM349" s="13">
        <v>0</v>
      </c>
      <c r="AN349" s="13">
        <v>6.9855426561642302</v>
      </c>
      <c r="AO349" s="13">
        <v>3.89038766804331</v>
      </c>
      <c r="AP349" s="13">
        <v>0</v>
      </c>
      <c r="AQ349" s="12">
        <v>0</v>
      </c>
      <c r="AR349" s="28">
        <v>2.06270642432693E-4</v>
      </c>
      <c r="AS349" s="28">
        <v>2.11401345628461E-4</v>
      </c>
      <c r="AT349" s="28">
        <v>0</v>
      </c>
      <c r="AU349" s="13">
        <v>3.1661525463009199</v>
      </c>
      <c r="AV349" s="13">
        <v>0</v>
      </c>
      <c r="AW349" s="13">
        <v>3.1661525463009199</v>
      </c>
      <c r="AX349" s="13">
        <v>0</v>
      </c>
      <c r="AY349" s="13">
        <v>0</v>
      </c>
      <c r="AZ349" s="13">
        <v>1.85643578189424E-2</v>
      </c>
      <c r="BA349" s="11">
        <v>6.8932246207942196</v>
      </c>
      <c r="BB349" s="11">
        <v>3.7270720744933001</v>
      </c>
      <c r="BC349" s="54">
        <v>2.06270642432693E-4</v>
      </c>
      <c r="BD349" s="55">
        <v>2.06270642432693E-4</v>
      </c>
      <c r="BE349" s="55">
        <v>0</v>
      </c>
      <c r="BF349" s="11">
        <v>3.2300248467483499</v>
      </c>
      <c r="BG349" s="11">
        <v>0</v>
      </c>
      <c r="BH349" s="11">
        <v>3.2300248467483499</v>
      </c>
      <c r="BI349" s="11">
        <v>0</v>
      </c>
      <c r="BJ349" s="11">
        <v>0</v>
      </c>
      <c r="BK349" s="11">
        <v>6.7716850243107602</v>
      </c>
      <c r="BL349" s="15">
        <v>3.5416601775624201</v>
      </c>
    </row>
    <row r="350" spans="1:64" x14ac:dyDescent="0.35">
      <c r="A350" s="11" t="s">
        <v>666</v>
      </c>
      <c r="B350" t="s">
        <v>1240</v>
      </c>
      <c r="C350" t="s">
        <v>936</v>
      </c>
      <c r="D350" s="12" t="s">
        <v>667</v>
      </c>
      <c r="E350" s="13">
        <v>87.2291845293569</v>
      </c>
      <c r="F350" s="13">
        <v>0.87853220057544801</v>
      </c>
      <c r="G350" s="13">
        <v>0</v>
      </c>
      <c r="H350" s="13">
        <v>2.7141999999999999E-2</v>
      </c>
      <c r="I350" s="13">
        <v>3.9448734423092402</v>
      </c>
      <c r="J350" s="13">
        <v>7.1924290220820098E-4</v>
      </c>
      <c r="K350" s="13">
        <v>1.16403785488959E-3</v>
      </c>
      <c r="L350" s="13">
        <v>0</v>
      </c>
      <c r="M350" s="13">
        <v>0</v>
      </c>
      <c r="N350" s="13">
        <v>0.111487</v>
      </c>
      <c r="O350" s="13">
        <v>23.469792628922701</v>
      </c>
      <c r="P350" s="13">
        <v>1.0343500000000001E-3</v>
      </c>
      <c r="Q350" s="13">
        <v>5.117E-2</v>
      </c>
      <c r="R350" s="13">
        <v>10.432734586336201</v>
      </c>
      <c r="S350" s="13">
        <v>0.37531599999999998</v>
      </c>
      <c r="T350" s="13">
        <v>0.106999</v>
      </c>
      <c r="U350" s="13">
        <v>57.052508096776499</v>
      </c>
      <c r="V350" s="13">
        <v>0</v>
      </c>
      <c r="W350" s="13">
        <v>0.28813499999999997</v>
      </c>
      <c r="X350" s="13">
        <v>0.94800600000000002</v>
      </c>
      <c r="Y350" s="13">
        <v>7.0721999999999993E-2</v>
      </c>
      <c r="Z350" s="13">
        <v>0.14854899999999999</v>
      </c>
      <c r="AA350" s="13">
        <v>0</v>
      </c>
      <c r="AB350" s="13">
        <v>185.138069115034</v>
      </c>
      <c r="AC350" s="52">
        <v>5.8680256567572604E-3</v>
      </c>
      <c r="AD350" s="28">
        <v>5.7078217967539303E-3</v>
      </c>
      <c r="AE350" s="28">
        <v>5.8146243700894799E-3</v>
      </c>
      <c r="AF350" s="28">
        <v>1.0329538032921399E-2</v>
      </c>
      <c r="AG350" s="13">
        <v>85.647636993678702</v>
      </c>
      <c r="AH350" s="13">
        <v>0</v>
      </c>
      <c r="AI350" s="13">
        <v>85.647636993678702</v>
      </c>
      <c r="AJ350" s="13">
        <v>0</v>
      </c>
      <c r="AK350" s="13">
        <v>1.5494307049382099</v>
      </c>
      <c r="AL350" s="13">
        <v>0.51370396170785404</v>
      </c>
      <c r="AM350" s="13">
        <v>23.469792628922701</v>
      </c>
      <c r="AN350" s="13">
        <v>189.47985997411899</v>
      </c>
      <c r="AO350" s="13">
        <v>80.362430351517503</v>
      </c>
      <c r="AP350" s="13">
        <v>0.233047</v>
      </c>
      <c r="AQ350" s="12">
        <v>9.6537999999999999E-2</v>
      </c>
      <c r="AR350" s="28">
        <v>5.7078217967539303E-3</v>
      </c>
      <c r="AS350" s="28">
        <v>5.7612230834217099E-3</v>
      </c>
      <c r="AT350" s="28">
        <v>1.0329538032921399E-2</v>
      </c>
      <c r="AU350" s="13">
        <v>87.612247203434407</v>
      </c>
      <c r="AV350" s="13">
        <v>0</v>
      </c>
      <c r="AW350" s="13">
        <v>87.612247203434407</v>
      </c>
      <c r="AX350" s="13">
        <v>0</v>
      </c>
      <c r="AY350" s="13">
        <v>2.58238450823035</v>
      </c>
      <c r="AZ350" s="13">
        <v>0.51370396170785404</v>
      </c>
      <c r="BA350" s="11">
        <v>190.77760957039999</v>
      </c>
      <c r="BB350" s="11">
        <v>103.16536236696599</v>
      </c>
      <c r="BC350" s="54">
        <v>5.7078217967539303E-3</v>
      </c>
      <c r="BD350" s="55">
        <v>5.7078217967539303E-3</v>
      </c>
      <c r="BE350" s="55">
        <v>1.0329538032921399E-2</v>
      </c>
      <c r="BF350" s="11">
        <v>89.379690715526095</v>
      </c>
      <c r="BG350" s="11">
        <v>0</v>
      </c>
      <c r="BH350" s="11">
        <v>89.379690715526095</v>
      </c>
      <c r="BI350" s="11">
        <v>0</v>
      </c>
      <c r="BJ350" s="11">
        <v>5.1647690164607001</v>
      </c>
      <c r="BK350" s="11">
        <v>192.877158116299</v>
      </c>
      <c r="BL350" s="15">
        <v>103.497467400773</v>
      </c>
    </row>
    <row r="351" spans="1:64" x14ac:dyDescent="0.35">
      <c r="A351" s="11" t="s">
        <v>668</v>
      </c>
      <c r="B351" t="s">
        <v>1241</v>
      </c>
      <c r="C351" t="s">
        <v>886</v>
      </c>
      <c r="D351" s="12" t="s">
        <v>669</v>
      </c>
      <c r="E351" s="13">
        <v>3.8492084160407098</v>
      </c>
      <c r="F351" s="13">
        <v>0.140974986689159</v>
      </c>
      <c r="G351" s="13">
        <v>1.4751055473147599E-3</v>
      </c>
      <c r="H351" s="13">
        <v>2.7141999999999999E-2</v>
      </c>
      <c r="I351" s="13">
        <v>0.152156278212908</v>
      </c>
      <c r="J351" s="13">
        <v>7.1924290220820098E-4</v>
      </c>
      <c r="K351" s="13">
        <v>1.16403785488959E-3</v>
      </c>
      <c r="L351" s="13">
        <v>0.22727485619000901</v>
      </c>
      <c r="M351" s="13">
        <v>0.44533863000000001</v>
      </c>
      <c r="N351" s="13">
        <v>0</v>
      </c>
      <c r="O351" s="13">
        <v>0</v>
      </c>
      <c r="P351" s="13">
        <v>7.7231000000000001E-4</v>
      </c>
      <c r="Q351" s="13">
        <v>0</v>
      </c>
      <c r="R351" s="13">
        <v>0</v>
      </c>
      <c r="S351" s="13">
        <v>5.0519000000000001E-2</v>
      </c>
      <c r="T351" s="13">
        <v>0</v>
      </c>
      <c r="U351" s="13">
        <v>0</v>
      </c>
      <c r="V351" s="13">
        <v>3.7500000000000001E-4</v>
      </c>
      <c r="W351" s="13">
        <v>0</v>
      </c>
      <c r="X351" s="13">
        <v>0</v>
      </c>
      <c r="Y351" s="13">
        <v>0</v>
      </c>
      <c r="Z351" s="13">
        <v>0</v>
      </c>
      <c r="AA351" s="13">
        <v>0</v>
      </c>
      <c r="AB351" s="13">
        <v>4.8971198634371902</v>
      </c>
      <c r="AC351" s="52">
        <v>1.5521618616973901E-4</v>
      </c>
      <c r="AD351" s="28">
        <v>2.8529098130708502E-4</v>
      </c>
      <c r="AE351" s="28">
        <v>1.98574451215521E-4</v>
      </c>
      <c r="AF351" s="28">
        <v>0</v>
      </c>
      <c r="AG351" s="13">
        <v>4.2808796901220099</v>
      </c>
      <c r="AH351" s="13">
        <v>0</v>
      </c>
      <c r="AI351" s="13">
        <v>4.2808796901220099</v>
      </c>
      <c r="AJ351" s="13">
        <v>0</v>
      </c>
      <c r="AK351" s="13">
        <v>0</v>
      </c>
      <c r="AL351" s="13">
        <v>2.56761883176377E-2</v>
      </c>
      <c r="AM351" s="13">
        <v>0</v>
      </c>
      <c r="AN351" s="13">
        <v>6.4148638385365402</v>
      </c>
      <c r="AO351" s="13">
        <v>2.1339841484145299</v>
      </c>
      <c r="AP351" s="13">
        <v>0</v>
      </c>
      <c r="AQ351" s="12">
        <v>0</v>
      </c>
      <c r="AR351" s="28">
        <v>2.8529098130708502E-4</v>
      </c>
      <c r="AS351" s="28">
        <v>2.41932716261303E-4</v>
      </c>
      <c r="AT351" s="28">
        <v>0</v>
      </c>
      <c r="AU351" s="13">
        <v>4.3790757436403398</v>
      </c>
      <c r="AV351" s="13">
        <v>0</v>
      </c>
      <c r="AW351" s="13">
        <v>4.3790757436403398</v>
      </c>
      <c r="AX351" s="13">
        <v>0</v>
      </c>
      <c r="AY351" s="13">
        <v>0</v>
      </c>
      <c r="AZ351" s="13">
        <v>2.56761883176377E-2</v>
      </c>
      <c r="BA351" s="11">
        <v>7.8932005214803196</v>
      </c>
      <c r="BB351" s="11">
        <v>3.51412477783999</v>
      </c>
      <c r="BC351" s="54">
        <v>2.8529098130708502E-4</v>
      </c>
      <c r="BD351" s="55">
        <v>2.8529098130708502E-4</v>
      </c>
      <c r="BE351" s="55">
        <v>0</v>
      </c>
      <c r="BF351" s="11">
        <v>4.4674169203491498</v>
      </c>
      <c r="BG351" s="11">
        <v>0</v>
      </c>
      <c r="BH351" s="11">
        <v>4.4674169203491498</v>
      </c>
      <c r="BI351" s="11">
        <v>0</v>
      </c>
      <c r="BJ351" s="11">
        <v>0</v>
      </c>
      <c r="BK351" s="11">
        <v>9.3658537293715796</v>
      </c>
      <c r="BL351" s="15">
        <v>4.8984368090224297</v>
      </c>
    </row>
    <row r="352" spans="1:64" x14ac:dyDescent="0.35">
      <c r="A352" s="11" t="s">
        <v>670</v>
      </c>
      <c r="B352" t="s">
        <v>1242</v>
      </c>
      <c r="C352" t="s">
        <v>886</v>
      </c>
      <c r="D352" s="12" t="s">
        <v>671</v>
      </c>
      <c r="E352" s="13">
        <v>9.7228639636552892</v>
      </c>
      <c r="F352" s="13">
        <v>0.20684284842693601</v>
      </c>
      <c r="G352" s="13">
        <v>0</v>
      </c>
      <c r="H352" s="13">
        <v>2.7141999999999999E-2</v>
      </c>
      <c r="I352" s="13">
        <v>0.132608905835116</v>
      </c>
      <c r="J352" s="13">
        <v>7.1924290220820098E-4</v>
      </c>
      <c r="K352" s="13">
        <v>1.16403785488959E-3</v>
      </c>
      <c r="L352" s="13">
        <v>3.1659268819550999</v>
      </c>
      <c r="M352" s="13">
        <v>0.37540896000000001</v>
      </c>
      <c r="N352" s="13">
        <v>0</v>
      </c>
      <c r="O352" s="13">
        <v>0</v>
      </c>
      <c r="P352" s="13">
        <v>9.4799000000000001E-4</v>
      </c>
      <c r="Q352" s="13">
        <v>0</v>
      </c>
      <c r="R352" s="13">
        <v>0</v>
      </c>
      <c r="S352" s="13">
        <v>0.57457499999999995</v>
      </c>
      <c r="T352" s="13">
        <v>0</v>
      </c>
      <c r="U352" s="13">
        <v>0</v>
      </c>
      <c r="V352" s="13">
        <v>0</v>
      </c>
      <c r="W352" s="13">
        <v>0</v>
      </c>
      <c r="X352" s="13">
        <v>0</v>
      </c>
      <c r="Y352" s="13">
        <v>0</v>
      </c>
      <c r="Z352" s="13">
        <v>0</v>
      </c>
      <c r="AA352" s="13">
        <v>0</v>
      </c>
      <c r="AB352" s="13">
        <v>14.2081998306295</v>
      </c>
      <c r="AC352" s="52">
        <v>4.5033461535490298E-4</v>
      </c>
      <c r="AD352" s="28">
        <v>2.01274286266955E-4</v>
      </c>
      <c r="AE352" s="28">
        <v>3.6731450565892E-4</v>
      </c>
      <c r="AF352" s="28">
        <v>0</v>
      </c>
      <c r="AG352" s="13">
        <v>3.0201831136630202</v>
      </c>
      <c r="AH352" s="13">
        <v>0</v>
      </c>
      <c r="AI352" s="13">
        <v>3.0201831136630202</v>
      </c>
      <c r="AJ352" s="13">
        <v>0</v>
      </c>
      <c r="AK352" s="13">
        <v>0</v>
      </c>
      <c r="AL352" s="13">
        <v>1.8114685764026001E-2</v>
      </c>
      <c r="AM352" s="13">
        <v>0</v>
      </c>
      <c r="AN352" s="13">
        <v>11.836560054423799</v>
      </c>
      <c r="AO352" s="13">
        <v>8.8163769407608097</v>
      </c>
      <c r="AP352" s="13">
        <v>0</v>
      </c>
      <c r="AQ352" s="12">
        <v>0</v>
      </c>
      <c r="AR352" s="28">
        <v>2.01274286266955E-4</v>
      </c>
      <c r="AS352" s="28">
        <v>2.8429439596293799E-4</v>
      </c>
      <c r="AT352" s="28">
        <v>0</v>
      </c>
      <c r="AU352" s="13">
        <v>3.08946094535465</v>
      </c>
      <c r="AV352" s="13">
        <v>0</v>
      </c>
      <c r="AW352" s="13">
        <v>3.08946094535465</v>
      </c>
      <c r="AX352" s="13">
        <v>0</v>
      </c>
      <c r="AY352" s="13">
        <v>0</v>
      </c>
      <c r="AZ352" s="13">
        <v>1.8114685764026001E-2</v>
      </c>
      <c r="BA352" s="11">
        <v>9.2632185005140197</v>
      </c>
      <c r="BB352" s="11">
        <v>6.1737575551593702</v>
      </c>
      <c r="BC352" s="54">
        <v>2.01274286266955E-4</v>
      </c>
      <c r="BD352" s="55">
        <v>2.01274286266955E-4</v>
      </c>
      <c r="BE352" s="55">
        <v>0</v>
      </c>
      <c r="BF352" s="11">
        <v>3.1517861096784099</v>
      </c>
      <c r="BG352" s="11">
        <v>0</v>
      </c>
      <c r="BH352" s="11">
        <v>3.1517861096784099</v>
      </c>
      <c r="BI352" s="11">
        <v>0</v>
      </c>
      <c r="BJ352" s="11">
        <v>0</v>
      </c>
      <c r="BK352" s="11">
        <v>6.6076590154486796</v>
      </c>
      <c r="BL352" s="15">
        <v>3.4558729057702702</v>
      </c>
    </row>
    <row r="353" spans="1:64" x14ac:dyDescent="0.35">
      <c r="A353" s="11" t="s">
        <v>672</v>
      </c>
      <c r="B353" t="s">
        <v>1243</v>
      </c>
      <c r="C353" t="s">
        <v>886</v>
      </c>
      <c r="D353" s="12" t="s">
        <v>673</v>
      </c>
      <c r="E353" s="13">
        <v>6.6149633868960001</v>
      </c>
      <c r="F353" s="13">
        <v>0.19972640014110901</v>
      </c>
      <c r="G353" s="13">
        <v>0</v>
      </c>
      <c r="H353" s="13">
        <v>2.7141999999999999E-2</v>
      </c>
      <c r="I353" s="13">
        <v>0.12930100156152499</v>
      </c>
      <c r="J353" s="13">
        <v>7.1924290220820098E-4</v>
      </c>
      <c r="K353" s="13">
        <v>1.16403785488959E-3</v>
      </c>
      <c r="L353" s="13">
        <v>0</v>
      </c>
      <c r="M353" s="13">
        <v>0.26265509999999997</v>
      </c>
      <c r="N353" s="13">
        <v>0</v>
      </c>
      <c r="O353" s="13">
        <v>0</v>
      </c>
      <c r="P353" s="13">
        <v>8.7887999999999996E-4</v>
      </c>
      <c r="Q353" s="13">
        <v>0</v>
      </c>
      <c r="R353" s="13">
        <v>0</v>
      </c>
      <c r="S353" s="13">
        <v>0.97689599999999999</v>
      </c>
      <c r="T353" s="13">
        <v>0</v>
      </c>
      <c r="U353" s="13">
        <v>0</v>
      </c>
      <c r="V353" s="13">
        <v>0</v>
      </c>
      <c r="W353" s="13">
        <v>0</v>
      </c>
      <c r="X353" s="13">
        <v>0</v>
      </c>
      <c r="Y353" s="13">
        <v>0</v>
      </c>
      <c r="Z353" s="13">
        <v>0</v>
      </c>
      <c r="AA353" s="13">
        <v>0</v>
      </c>
      <c r="AB353" s="13">
        <v>8.2134460493557295</v>
      </c>
      <c r="AC353" s="52">
        <v>2.6032848013589501E-4</v>
      </c>
      <c r="AD353" s="28">
        <v>2.0794658051956E-4</v>
      </c>
      <c r="AE353" s="28">
        <v>2.4286784693045E-4</v>
      </c>
      <c r="AF353" s="28">
        <v>0</v>
      </c>
      <c r="AG353" s="13">
        <v>3.1203029590981299</v>
      </c>
      <c r="AH353" s="13">
        <v>0</v>
      </c>
      <c r="AI353" s="13">
        <v>3.1203029590981299</v>
      </c>
      <c r="AJ353" s="13">
        <v>0</v>
      </c>
      <c r="AK353" s="13">
        <v>0</v>
      </c>
      <c r="AL353" s="13">
        <v>1.8715192246760399E-2</v>
      </c>
      <c r="AM353" s="13">
        <v>0</v>
      </c>
      <c r="AN353" s="13">
        <v>7.8330550468695002</v>
      </c>
      <c r="AO353" s="13">
        <v>4.7127520877713804</v>
      </c>
      <c r="AP353" s="13">
        <v>0</v>
      </c>
      <c r="AQ353" s="12">
        <v>0</v>
      </c>
      <c r="AR353" s="28">
        <v>2.0794658051956E-4</v>
      </c>
      <c r="AS353" s="28">
        <v>2.2540721372500501E-4</v>
      </c>
      <c r="AT353" s="28">
        <v>0</v>
      </c>
      <c r="AU353" s="13">
        <v>3.1918773686924902</v>
      </c>
      <c r="AV353" s="13">
        <v>0</v>
      </c>
      <c r="AW353" s="13">
        <v>3.1918773686924902</v>
      </c>
      <c r="AX353" s="13">
        <v>0</v>
      </c>
      <c r="AY353" s="13">
        <v>0</v>
      </c>
      <c r="AZ353" s="13">
        <v>1.8715192246760399E-2</v>
      </c>
      <c r="BA353" s="11">
        <v>7.34883889877554</v>
      </c>
      <c r="BB353" s="11">
        <v>4.1569615300830502</v>
      </c>
      <c r="BC353" s="54">
        <v>2.0794658051956E-4</v>
      </c>
      <c r="BD353" s="55">
        <v>2.0794658051956E-4</v>
      </c>
      <c r="BE353" s="55">
        <v>0</v>
      </c>
      <c r="BF353" s="11">
        <v>3.2562686282111302</v>
      </c>
      <c r="BG353" s="11">
        <v>0</v>
      </c>
      <c r="BH353" s="11">
        <v>3.2562686282111302</v>
      </c>
      <c r="BI353" s="11">
        <v>0</v>
      </c>
      <c r="BJ353" s="11">
        <v>0</v>
      </c>
      <c r="BK353" s="11">
        <v>6.8267046078572298</v>
      </c>
      <c r="BL353" s="15">
        <v>3.5704359796461</v>
      </c>
    </row>
    <row r="354" spans="1:64" x14ac:dyDescent="0.35">
      <c r="A354" s="11" t="s">
        <v>674</v>
      </c>
      <c r="B354" t="s">
        <v>1244</v>
      </c>
      <c r="C354" t="s">
        <v>886</v>
      </c>
      <c r="D354" s="12" t="s">
        <v>675</v>
      </c>
      <c r="E354" s="13">
        <v>5.22717059571064</v>
      </c>
      <c r="F354" s="13">
        <v>0.17843636146880801</v>
      </c>
      <c r="G354" s="13">
        <v>0</v>
      </c>
      <c r="H354" s="13">
        <v>2.7141999999999999E-2</v>
      </c>
      <c r="I354" s="13">
        <v>9.2328584769085204E-2</v>
      </c>
      <c r="J354" s="13">
        <v>7.1924290220820098E-4</v>
      </c>
      <c r="K354" s="13">
        <v>1.16403785488959E-3</v>
      </c>
      <c r="L354" s="13">
        <v>0</v>
      </c>
      <c r="M354" s="13">
        <v>0.26879856000000002</v>
      </c>
      <c r="N354" s="13">
        <v>0</v>
      </c>
      <c r="O354" s="13">
        <v>0</v>
      </c>
      <c r="P354" s="13">
        <v>7.7231000000000001E-4</v>
      </c>
      <c r="Q354" s="13">
        <v>0</v>
      </c>
      <c r="R354" s="13">
        <v>0</v>
      </c>
      <c r="S354" s="13">
        <v>0.31298700000000002</v>
      </c>
      <c r="T354" s="13">
        <v>0</v>
      </c>
      <c r="U354" s="13">
        <v>0</v>
      </c>
      <c r="V354" s="13">
        <v>0</v>
      </c>
      <c r="W354" s="13">
        <v>0</v>
      </c>
      <c r="X354" s="13">
        <v>0</v>
      </c>
      <c r="Y354" s="13">
        <v>0</v>
      </c>
      <c r="Z354" s="13">
        <v>0</v>
      </c>
      <c r="AA354" s="13">
        <v>0</v>
      </c>
      <c r="AB354" s="13">
        <v>6.1095186927056302</v>
      </c>
      <c r="AC354" s="52">
        <v>1.9364365530332399E-4</v>
      </c>
      <c r="AD354" s="28">
        <v>1.85922982523052E-4</v>
      </c>
      <c r="AE354" s="28">
        <v>1.9107009770990001E-4</v>
      </c>
      <c r="AF354" s="28">
        <v>0</v>
      </c>
      <c r="AG354" s="13">
        <v>2.7898320380241102</v>
      </c>
      <c r="AH354" s="13">
        <v>0</v>
      </c>
      <c r="AI354" s="13">
        <v>2.7898320380241102</v>
      </c>
      <c r="AJ354" s="13">
        <v>0</v>
      </c>
      <c r="AK354" s="13">
        <v>0</v>
      </c>
      <c r="AL354" s="13">
        <v>1.6733068427074699E-2</v>
      </c>
      <c r="AM354" s="13">
        <v>0</v>
      </c>
      <c r="AN354" s="13">
        <v>6.1644660780943097</v>
      </c>
      <c r="AO354" s="13">
        <v>3.3746340400702</v>
      </c>
      <c r="AP354" s="13">
        <v>0</v>
      </c>
      <c r="AQ354" s="12">
        <v>0</v>
      </c>
      <c r="AR354" s="28">
        <v>1.85922982523052E-4</v>
      </c>
      <c r="AS354" s="28">
        <v>1.8849654011647601E-4</v>
      </c>
      <c r="AT354" s="28">
        <v>0</v>
      </c>
      <c r="AU354" s="13">
        <v>2.8538260102782398</v>
      </c>
      <c r="AV354" s="13">
        <v>0</v>
      </c>
      <c r="AW354" s="13">
        <v>2.8538260102782398</v>
      </c>
      <c r="AX354" s="13">
        <v>0</v>
      </c>
      <c r="AY354" s="13">
        <v>0</v>
      </c>
      <c r="AZ354" s="13">
        <v>1.6733068427074699E-2</v>
      </c>
      <c r="BA354" s="11">
        <v>6.1465411365579499</v>
      </c>
      <c r="BB354" s="11">
        <v>3.2927151262797101</v>
      </c>
      <c r="BC354" s="54">
        <v>1.85922982523052E-4</v>
      </c>
      <c r="BD354" s="55">
        <v>1.85922982523052E-4</v>
      </c>
      <c r="BE354" s="55">
        <v>0</v>
      </c>
      <c r="BF354" s="11">
        <v>2.9113975990401699</v>
      </c>
      <c r="BG354" s="11">
        <v>0</v>
      </c>
      <c r="BH354" s="11">
        <v>2.9113975990401699</v>
      </c>
      <c r="BI354" s="11">
        <v>0</v>
      </c>
      <c r="BJ354" s="11">
        <v>0</v>
      </c>
      <c r="BK354" s="11">
        <v>6.1036891221074399</v>
      </c>
      <c r="BL354" s="15">
        <v>3.1922915230672699</v>
      </c>
    </row>
    <row r="355" spans="1:64" x14ac:dyDescent="0.35">
      <c r="A355" s="11" t="s">
        <v>676</v>
      </c>
      <c r="B355" t="s">
        <v>1245</v>
      </c>
      <c r="C355" t="s">
        <v>903</v>
      </c>
      <c r="D355" s="12" t="s">
        <v>677</v>
      </c>
      <c r="E355" s="13">
        <v>42.731636591259502</v>
      </c>
      <c r="F355" s="13">
        <v>1.0462757777260401</v>
      </c>
      <c r="G355" s="13">
        <v>0</v>
      </c>
      <c r="H355" s="13">
        <v>2.7141999999999999E-2</v>
      </c>
      <c r="I355" s="13">
        <v>1.32229082313436</v>
      </c>
      <c r="J355" s="13">
        <v>7.1924290220820098E-4</v>
      </c>
      <c r="K355" s="13">
        <v>1.16403785488959E-3</v>
      </c>
      <c r="L355" s="13">
        <v>0</v>
      </c>
      <c r="M355" s="13">
        <v>0.49862342999999998</v>
      </c>
      <c r="N355" s="13">
        <v>2.6967000000000001E-2</v>
      </c>
      <c r="O355" s="13">
        <v>6.6232927782926803</v>
      </c>
      <c r="P355" s="13">
        <v>1.25665E-3</v>
      </c>
      <c r="Q355" s="13">
        <v>1.5703000000000002E-2</v>
      </c>
      <c r="R355" s="13">
        <v>3.2016275837405899</v>
      </c>
      <c r="S355" s="13">
        <v>0.69123199999999996</v>
      </c>
      <c r="T355" s="13">
        <v>3.0571000000000001E-2</v>
      </c>
      <c r="U355" s="13">
        <v>15.9534769845716</v>
      </c>
      <c r="V355" s="13">
        <v>0</v>
      </c>
      <c r="W355" s="13">
        <v>0.12083099999999999</v>
      </c>
      <c r="X355" s="13">
        <v>0.19885</v>
      </c>
      <c r="Y355" s="13">
        <v>4.5332999999999998E-2</v>
      </c>
      <c r="Z355" s="13">
        <v>0.12</v>
      </c>
      <c r="AA355" s="13">
        <v>0</v>
      </c>
      <c r="AB355" s="13">
        <v>72.656992899481907</v>
      </c>
      <c r="AC355" s="52">
        <v>2.3028926493344698E-3</v>
      </c>
      <c r="AD355" s="28">
        <v>1.5312271845562299E-3</v>
      </c>
      <c r="AE355" s="28">
        <v>2.0456708277417301E-3</v>
      </c>
      <c r="AF355" s="28">
        <v>2.9691290250606502E-3</v>
      </c>
      <c r="AG355" s="13">
        <v>22.976538989410699</v>
      </c>
      <c r="AH355" s="13">
        <v>0</v>
      </c>
      <c r="AI355" s="13">
        <v>22.976538989410699</v>
      </c>
      <c r="AJ355" s="13">
        <v>0</v>
      </c>
      <c r="AK355" s="13">
        <v>0.44536935375909797</v>
      </c>
      <c r="AL355" s="13">
        <v>0.137810446610061</v>
      </c>
      <c r="AM355" s="13">
        <v>6.6232927782926803</v>
      </c>
      <c r="AN355" s="13">
        <v>66.451123008739401</v>
      </c>
      <c r="AO355" s="13">
        <v>36.851291241036002</v>
      </c>
      <c r="AP355" s="13">
        <v>9.5980000000000006E-3</v>
      </c>
      <c r="AQ355" s="12">
        <v>3.8323000000000003E-2</v>
      </c>
      <c r="AR355" s="28">
        <v>1.5312271845562299E-3</v>
      </c>
      <c r="AS355" s="28">
        <v>1.7884490061489801E-3</v>
      </c>
      <c r="AT355" s="28">
        <v>2.9691290250606502E-3</v>
      </c>
      <c r="AU355" s="13">
        <v>23.503581470299899</v>
      </c>
      <c r="AV355" s="13">
        <v>0</v>
      </c>
      <c r="AW355" s="13">
        <v>23.503581470299899</v>
      </c>
      <c r="AX355" s="13">
        <v>0</v>
      </c>
      <c r="AY355" s="13">
        <v>0.74228225626516298</v>
      </c>
      <c r="AZ355" s="13">
        <v>0.137810446610061</v>
      </c>
      <c r="BA355" s="11">
        <v>59.0874321227491</v>
      </c>
      <c r="BB355" s="11">
        <v>35.583850652449101</v>
      </c>
      <c r="BC355" s="54">
        <v>1.5312271845562299E-3</v>
      </c>
      <c r="BD355" s="55">
        <v>1.5312271845562299E-3</v>
      </c>
      <c r="BE355" s="55">
        <v>2.9691290250606502E-3</v>
      </c>
      <c r="BF355" s="11">
        <v>23.9777303924722</v>
      </c>
      <c r="BG355" s="11">
        <v>0</v>
      </c>
      <c r="BH355" s="11">
        <v>23.9777303924722</v>
      </c>
      <c r="BI355" s="11">
        <v>0</v>
      </c>
      <c r="BJ355" s="11">
        <v>1.4845645125303299</v>
      </c>
      <c r="BK355" s="11">
        <v>51.801336533636899</v>
      </c>
      <c r="BL355" s="15">
        <v>27.8236061411646</v>
      </c>
    </row>
    <row r="356" spans="1:64" ht="15" thickBot="1" x14ac:dyDescent="0.4">
      <c r="A356" s="20" t="s">
        <v>690</v>
      </c>
      <c r="B356" s="46" t="s">
        <v>1246</v>
      </c>
      <c r="C356" s="46" t="s">
        <v>1020</v>
      </c>
      <c r="D356" s="47" t="s">
        <v>858</v>
      </c>
      <c r="E356" s="48">
        <v>8.5483627443569201</v>
      </c>
      <c r="F356" s="48">
        <v>4.8892345848917396</v>
      </c>
      <c r="G356" s="48">
        <v>0</v>
      </c>
      <c r="H356" s="48">
        <v>0</v>
      </c>
      <c r="I356" s="48">
        <v>0.24984191149586199</v>
      </c>
      <c r="J356" s="48">
        <v>0</v>
      </c>
      <c r="K356" s="48">
        <v>0</v>
      </c>
      <c r="L356" s="48">
        <v>0</v>
      </c>
      <c r="M356" s="48">
        <v>0</v>
      </c>
      <c r="N356" s="48">
        <v>0</v>
      </c>
      <c r="O356" s="48">
        <v>0</v>
      </c>
      <c r="P356" s="48">
        <v>5.4153999999999997E-4</v>
      </c>
      <c r="Q356" s="48">
        <v>0</v>
      </c>
      <c r="R356" s="48">
        <v>0</v>
      </c>
      <c r="S356" s="48">
        <v>0</v>
      </c>
      <c r="T356" s="48">
        <v>0</v>
      </c>
      <c r="U356" s="48">
        <v>0</v>
      </c>
      <c r="V356" s="48">
        <v>0</v>
      </c>
      <c r="W356" s="48">
        <v>0</v>
      </c>
      <c r="X356" s="48">
        <v>0</v>
      </c>
      <c r="Y356" s="48">
        <v>0</v>
      </c>
      <c r="Z356" s="48">
        <v>0</v>
      </c>
      <c r="AA356" s="48">
        <v>0</v>
      </c>
      <c r="AB356" s="48">
        <v>13.6879807807445</v>
      </c>
      <c r="AC356" s="53">
        <v>4.3384606307361902E-4</v>
      </c>
      <c r="AD356" s="49">
        <v>3.1065241800981602E-4</v>
      </c>
      <c r="AE356" s="49">
        <v>3.9278151471901798E-4</v>
      </c>
      <c r="AF356" s="49">
        <v>0</v>
      </c>
      <c r="AG356" s="48">
        <v>4.6614359165951198</v>
      </c>
      <c r="AH356" s="48">
        <v>0</v>
      </c>
      <c r="AI356" s="48">
        <v>4.6614359165951198</v>
      </c>
      <c r="AJ356" s="48">
        <v>0</v>
      </c>
      <c r="AK356" s="48">
        <v>0</v>
      </c>
      <c r="AL356" s="48">
        <v>2.7958717620883401E-2</v>
      </c>
      <c r="AM356" s="48">
        <v>0</v>
      </c>
      <c r="AN356" s="48">
        <v>12.665812115756699</v>
      </c>
      <c r="AO356" s="48">
        <v>8.0043761991615696</v>
      </c>
      <c r="AP356" s="48">
        <v>0</v>
      </c>
      <c r="AQ356" s="47">
        <v>0</v>
      </c>
      <c r="AR356" s="49">
        <v>3.1065241800981602E-4</v>
      </c>
      <c r="AS356" s="49">
        <v>3.51716966364417E-4</v>
      </c>
      <c r="AT356" s="49">
        <v>0</v>
      </c>
      <c r="AU356" s="48">
        <v>4.7683612786403096</v>
      </c>
      <c r="AV356" s="48">
        <v>0</v>
      </c>
      <c r="AW356" s="48">
        <v>4.7683612786403096</v>
      </c>
      <c r="AX356" s="48">
        <v>0</v>
      </c>
      <c r="AY356" s="48">
        <v>0</v>
      </c>
      <c r="AZ356" s="48">
        <v>2.7958717620883401E-2</v>
      </c>
      <c r="BA356" s="20">
        <v>11.4656089619538</v>
      </c>
      <c r="BB356" s="20">
        <v>6.69724768331346</v>
      </c>
      <c r="BC356" s="56">
        <v>3.1065241800981602E-4</v>
      </c>
      <c r="BD356" s="57">
        <v>3.1065241800981602E-4</v>
      </c>
      <c r="BE356" s="57">
        <v>0</v>
      </c>
      <c r="BF356" s="20">
        <v>4.8645556975058897</v>
      </c>
      <c r="BG356" s="20">
        <v>0</v>
      </c>
      <c r="BH356" s="20">
        <v>4.8645556975058897</v>
      </c>
      <c r="BI356" s="20">
        <v>0</v>
      </c>
      <c r="BJ356" s="20">
        <v>0</v>
      </c>
      <c r="BK356" s="20">
        <v>10.198447544416901</v>
      </c>
      <c r="BL356" s="50">
        <v>5.3338918469110101</v>
      </c>
    </row>
    <row r="357" spans="1:64" x14ac:dyDescent="0.35">
      <c r="AD357" s="8"/>
    </row>
    <row r="358" spans="1:64" x14ac:dyDescent="0.35">
      <c r="D358" s="13" t="s">
        <v>873</v>
      </c>
      <c r="AD358" s="8"/>
    </row>
    <row r="359" spans="1:64" x14ac:dyDescent="0.35">
      <c r="D359" t="s">
        <v>876</v>
      </c>
      <c r="AC359"/>
    </row>
    <row r="360" spans="1:64" x14ac:dyDescent="0.35">
      <c r="D360" s="13" t="s">
        <v>875</v>
      </c>
    </row>
    <row r="361" spans="1:64" ht="16.5" x14ac:dyDescent="0.35">
      <c r="D361" s="35" t="s">
        <v>879</v>
      </c>
    </row>
    <row r="362" spans="1:64" ht="16.5" x14ac:dyDescent="0.35">
      <c r="D362" t="s">
        <v>878</v>
      </c>
    </row>
  </sheetData>
  <sheetProtection sheet="1" objects="1" scenarios="1"/>
  <mergeCells count="4">
    <mergeCell ref="E5:AC5"/>
    <mergeCell ref="AD5:AQ5"/>
    <mergeCell ref="AR5:BB5"/>
    <mergeCell ref="BC5:BL5"/>
  </mergeCells>
  <phoneticPr fontId="1" type="noConversion"/>
  <pageMargins left="0.7" right="0.7" top="0.75" bottom="0.75" header="0.3" footer="0.3"/>
  <pageSetup orientation="portrait" r:id="rId1"/>
  <headerFooter>
    <oddHeader>&amp;C&amp;"Calibri"&amp;10&amp;K000000 OFFICIAL-SENSITIVE - MHCLG ONLY&amp;1#_x000D_</oddHeader>
    <oddFooter>&amp;C_x000D_&amp;1#&amp;"Calibri"&amp;10&amp;K000000 OFFICIAL-SENSITIVE - MHCLG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ADA3-D549-4436-8539-368418F0B2C0}">
  <dimension ref="A1:C350"/>
  <sheetViews>
    <sheetView workbookViewId="0"/>
  </sheetViews>
  <sheetFormatPr defaultRowHeight="14.5" x14ac:dyDescent="0.35"/>
  <sheetData>
    <row r="1" spans="1:2" x14ac:dyDescent="0.35">
      <c r="A1" t="s">
        <v>10</v>
      </c>
      <c r="B1" s="4" t="s">
        <v>9</v>
      </c>
    </row>
    <row r="2" spans="1:2" x14ac:dyDescent="0.35">
      <c r="A2" t="s">
        <v>12</v>
      </c>
      <c r="B2" s="11" t="s">
        <v>11</v>
      </c>
    </row>
    <row r="3" spans="1:2" x14ac:dyDescent="0.35">
      <c r="A3" t="s">
        <v>14</v>
      </c>
      <c r="B3" s="11" t="s">
        <v>13</v>
      </c>
    </row>
    <row r="4" spans="1:2" x14ac:dyDescent="0.35">
      <c r="A4" t="s">
        <v>16</v>
      </c>
      <c r="B4" s="11" t="s">
        <v>15</v>
      </c>
    </row>
    <row r="5" spans="1:2" x14ac:dyDescent="0.35">
      <c r="A5" t="s">
        <v>18</v>
      </c>
      <c r="B5" s="11" t="s">
        <v>17</v>
      </c>
    </row>
    <row r="6" spans="1:2" x14ac:dyDescent="0.35">
      <c r="A6" t="s">
        <v>20</v>
      </c>
      <c r="B6" s="11" t="s">
        <v>19</v>
      </c>
    </row>
    <row r="7" spans="1:2" x14ac:dyDescent="0.35">
      <c r="A7" t="s">
        <v>22</v>
      </c>
      <c r="B7" s="11" t="s">
        <v>21</v>
      </c>
    </row>
    <row r="8" spans="1:2" x14ac:dyDescent="0.35">
      <c r="A8" t="s">
        <v>24</v>
      </c>
      <c r="B8" s="11" t="s">
        <v>23</v>
      </c>
    </row>
    <row r="9" spans="1:2" x14ac:dyDescent="0.35">
      <c r="A9" t="s">
        <v>26</v>
      </c>
      <c r="B9" s="11" t="s">
        <v>25</v>
      </c>
    </row>
    <row r="10" spans="1:2" x14ac:dyDescent="0.35">
      <c r="A10" t="s">
        <v>28</v>
      </c>
      <c r="B10" s="11" t="s">
        <v>27</v>
      </c>
    </row>
    <row r="11" spans="1:2" x14ac:dyDescent="0.35">
      <c r="A11" t="s">
        <v>773</v>
      </c>
      <c r="B11" s="11" t="s">
        <v>29</v>
      </c>
    </row>
    <row r="12" spans="1:2" x14ac:dyDescent="0.35">
      <c r="A12" t="s">
        <v>31</v>
      </c>
      <c r="B12" s="11" t="s">
        <v>30</v>
      </c>
    </row>
    <row r="13" spans="1:2" x14ac:dyDescent="0.35">
      <c r="A13" t="s">
        <v>33</v>
      </c>
      <c r="B13" s="11" t="s">
        <v>32</v>
      </c>
    </row>
    <row r="14" spans="1:2" x14ac:dyDescent="0.35">
      <c r="A14" t="s">
        <v>35</v>
      </c>
      <c r="B14" s="11" t="s">
        <v>34</v>
      </c>
    </row>
    <row r="15" spans="1:2" x14ac:dyDescent="0.35">
      <c r="A15" t="s">
        <v>693</v>
      </c>
      <c r="B15" s="11" t="s">
        <v>36</v>
      </c>
    </row>
    <row r="16" spans="1:2" x14ac:dyDescent="0.35">
      <c r="A16" t="s">
        <v>38</v>
      </c>
      <c r="B16" s="11" t="s">
        <v>37</v>
      </c>
    </row>
    <row r="17" spans="1:2" x14ac:dyDescent="0.35">
      <c r="A17" t="s">
        <v>40</v>
      </c>
      <c r="B17" s="11" t="s">
        <v>39</v>
      </c>
    </row>
    <row r="18" spans="1:2" x14ac:dyDescent="0.35">
      <c r="A18" t="s">
        <v>42</v>
      </c>
      <c r="B18" s="11" t="s">
        <v>41</v>
      </c>
    </row>
    <row r="19" spans="1:2" x14ac:dyDescent="0.35">
      <c r="A19" t="s">
        <v>44</v>
      </c>
      <c r="B19" s="11" t="s">
        <v>43</v>
      </c>
    </row>
    <row r="20" spans="1:2" x14ac:dyDescent="0.35">
      <c r="A20" t="s">
        <v>694</v>
      </c>
      <c r="B20" s="11" t="s">
        <v>45</v>
      </c>
    </row>
    <row r="21" spans="1:2" x14ac:dyDescent="0.35">
      <c r="A21" t="s">
        <v>47</v>
      </c>
      <c r="B21" s="11" t="s">
        <v>46</v>
      </c>
    </row>
    <row r="22" spans="1:2" x14ac:dyDescent="0.35">
      <c r="A22" t="s">
        <v>49</v>
      </c>
      <c r="B22" s="11" t="s">
        <v>48</v>
      </c>
    </row>
    <row r="23" spans="1:2" x14ac:dyDescent="0.35">
      <c r="A23" t="s">
        <v>51</v>
      </c>
      <c r="B23" s="11" t="s">
        <v>50</v>
      </c>
    </row>
    <row r="24" spans="1:2" x14ac:dyDescent="0.35">
      <c r="A24" t="s">
        <v>53</v>
      </c>
      <c r="B24" s="11" t="s">
        <v>52</v>
      </c>
    </row>
    <row r="25" spans="1:2" x14ac:dyDescent="0.35">
      <c r="A25" t="s">
        <v>695</v>
      </c>
      <c r="B25" s="11" t="s">
        <v>54</v>
      </c>
    </row>
    <row r="26" spans="1:2" x14ac:dyDescent="0.35">
      <c r="A26" t="s">
        <v>56</v>
      </c>
      <c r="B26" s="11" t="s">
        <v>55</v>
      </c>
    </row>
    <row r="27" spans="1:2" x14ac:dyDescent="0.35">
      <c r="A27" t="s">
        <v>58</v>
      </c>
      <c r="B27" s="11" t="s">
        <v>57</v>
      </c>
    </row>
    <row r="28" spans="1:2" x14ac:dyDescent="0.35">
      <c r="A28" t="s">
        <v>60</v>
      </c>
      <c r="B28" s="11" t="s">
        <v>59</v>
      </c>
    </row>
    <row r="29" spans="1:2" x14ac:dyDescent="0.35">
      <c r="A29" t="s">
        <v>62</v>
      </c>
      <c r="B29" s="11" t="s">
        <v>61</v>
      </c>
    </row>
    <row r="30" spans="1:2" x14ac:dyDescent="0.35">
      <c r="A30" t="s">
        <v>64</v>
      </c>
      <c r="B30" s="11" t="s">
        <v>63</v>
      </c>
    </row>
    <row r="31" spans="1:2" x14ac:dyDescent="0.35">
      <c r="A31" t="s">
        <v>66</v>
      </c>
      <c r="B31" s="11" t="s">
        <v>65</v>
      </c>
    </row>
    <row r="32" spans="1:2" x14ac:dyDescent="0.35">
      <c r="A32" t="s">
        <v>68</v>
      </c>
      <c r="B32" s="11" t="s">
        <v>67</v>
      </c>
    </row>
    <row r="33" spans="1:2" x14ac:dyDescent="0.35">
      <c r="A33" t="s">
        <v>70</v>
      </c>
      <c r="B33" s="11" t="s">
        <v>69</v>
      </c>
    </row>
    <row r="34" spans="1:2" x14ac:dyDescent="0.35">
      <c r="A34" t="s">
        <v>72</v>
      </c>
      <c r="B34" s="11" t="s">
        <v>71</v>
      </c>
    </row>
    <row r="35" spans="1:2" x14ac:dyDescent="0.35">
      <c r="A35" t="s">
        <v>696</v>
      </c>
      <c r="B35" s="11" t="s">
        <v>73</v>
      </c>
    </row>
    <row r="36" spans="1:2" x14ac:dyDescent="0.35">
      <c r="A36" t="s">
        <v>75</v>
      </c>
      <c r="B36" s="11" t="s">
        <v>74</v>
      </c>
    </row>
    <row r="37" spans="1:2" x14ac:dyDescent="0.35">
      <c r="A37" t="s">
        <v>77</v>
      </c>
      <c r="B37" s="11" t="s">
        <v>76</v>
      </c>
    </row>
    <row r="38" spans="1:2" x14ac:dyDescent="0.35">
      <c r="A38" t="s">
        <v>79</v>
      </c>
      <c r="B38" s="11" t="s">
        <v>78</v>
      </c>
    </row>
    <row r="39" spans="1:2" x14ac:dyDescent="0.35">
      <c r="A39" t="s">
        <v>81</v>
      </c>
      <c r="B39" s="11" t="s">
        <v>80</v>
      </c>
    </row>
    <row r="40" spans="1:2" x14ac:dyDescent="0.35">
      <c r="A40" t="s">
        <v>83</v>
      </c>
      <c r="B40" s="11" t="s">
        <v>82</v>
      </c>
    </row>
    <row r="41" spans="1:2" x14ac:dyDescent="0.35">
      <c r="A41" t="s">
        <v>85</v>
      </c>
      <c r="B41" s="11" t="s">
        <v>84</v>
      </c>
    </row>
    <row r="42" spans="1:2" x14ac:dyDescent="0.35">
      <c r="A42" t="s">
        <v>87</v>
      </c>
      <c r="B42" s="11" t="s">
        <v>86</v>
      </c>
    </row>
    <row r="43" spans="1:2" x14ac:dyDescent="0.35">
      <c r="A43" t="s">
        <v>89</v>
      </c>
      <c r="B43" s="11" t="s">
        <v>88</v>
      </c>
    </row>
    <row r="44" spans="1:2" x14ac:dyDescent="0.35">
      <c r="A44" t="s">
        <v>697</v>
      </c>
      <c r="B44" s="11" t="s">
        <v>90</v>
      </c>
    </row>
    <row r="45" spans="1:2" x14ac:dyDescent="0.35">
      <c r="A45" t="s">
        <v>92</v>
      </c>
      <c r="B45" s="11" t="s">
        <v>91</v>
      </c>
    </row>
    <row r="46" spans="1:2" x14ac:dyDescent="0.35">
      <c r="A46" t="s">
        <v>94</v>
      </c>
      <c r="B46" s="11" t="s">
        <v>93</v>
      </c>
    </row>
    <row r="47" spans="1:2" x14ac:dyDescent="0.35">
      <c r="A47" t="s">
        <v>96</v>
      </c>
      <c r="B47" s="11" t="s">
        <v>95</v>
      </c>
    </row>
    <row r="48" spans="1:2" x14ac:dyDescent="0.35">
      <c r="A48" t="s">
        <v>98</v>
      </c>
      <c r="B48" s="11" t="s">
        <v>97</v>
      </c>
    </row>
    <row r="49" spans="1:3" x14ac:dyDescent="0.35">
      <c r="A49" t="s">
        <v>100</v>
      </c>
      <c r="B49" s="11" t="s">
        <v>99</v>
      </c>
    </row>
    <row r="50" spans="1:3" x14ac:dyDescent="0.35">
      <c r="A50" t="s">
        <v>102</v>
      </c>
      <c r="B50" s="11" t="s">
        <v>101</v>
      </c>
    </row>
    <row r="51" spans="1:3" x14ac:dyDescent="0.35">
      <c r="A51" t="s">
        <v>104</v>
      </c>
      <c r="B51" s="11" t="s">
        <v>103</v>
      </c>
    </row>
    <row r="52" spans="1:3" x14ac:dyDescent="0.35">
      <c r="A52" t="s">
        <v>106</v>
      </c>
      <c r="B52" s="11" t="s">
        <v>105</v>
      </c>
    </row>
    <row r="53" spans="1:3" x14ac:dyDescent="0.35">
      <c r="A53" t="s">
        <v>108</v>
      </c>
      <c r="B53" s="11" t="s">
        <v>107</v>
      </c>
    </row>
    <row r="54" spans="1:3" x14ac:dyDescent="0.35">
      <c r="A54" t="s">
        <v>110</v>
      </c>
      <c r="B54" s="11" t="s">
        <v>109</v>
      </c>
    </row>
    <row r="55" spans="1:3" x14ac:dyDescent="0.35">
      <c r="A55" t="s">
        <v>112</v>
      </c>
      <c r="B55" s="11" t="s">
        <v>111</v>
      </c>
    </row>
    <row r="56" spans="1:3" x14ac:dyDescent="0.35">
      <c r="A56" t="s">
        <v>114</v>
      </c>
      <c r="B56" s="11" t="s">
        <v>113</v>
      </c>
    </row>
    <row r="57" spans="1:3" x14ac:dyDescent="0.35">
      <c r="A57" t="s">
        <v>116</v>
      </c>
      <c r="B57" s="11" t="s">
        <v>115</v>
      </c>
    </row>
    <row r="58" spans="1:3" x14ac:dyDescent="0.35">
      <c r="A58" t="s">
        <v>118</v>
      </c>
      <c r="B58" s="11" t="s">
        <v>117</v>
      </c>
    </row>
    <row r="59" spans="1:3" x14ac:dyDescent="0.35">
      <c r="A59" t="s">
        <v>120</v>
      </c>
      <c r="B59" s="11" t="s">
        <v>119</v>
      </c>
    </row>
    <row r="60" spans="1:3" x14ac:dyDescent="0.35">
      <c r="A60" t="s">
        <v>122</v>
      </c>
      <c r="B60" s="11" t="s">
        <v>121</v>
      </c>
    </row>
    <row r="61" spans="1:3" x14ac:dyDescent="0.35">
      <c r="A61" t="s">
        <v>124</v>
      </c>
      <c r="B61" s="11" t="s">
        <v>123</v>
      </c>
    </row>
    <row r="62" spans="1:3" x14ac:dyDescent="0.35">
      <c r="A62" t="s">
        <v>126</v>
      </c>
      <c r="B62" s="11" t="s">
        <v>125</v>
      </c>
    </row>
    <row r="63" spans="1:3" x14ac:dyDescent="0.35">
      <c r="A63" t="s">
        <v>128</v>
      </c>
      <c r="B63" s="11" t="s">
        <v>127</v>
      </c>
    </row>
    <row r="64" spans="1:3" x14ac:dyDescent="0.35">
      <c r="A64" t="s">
        <v>130</v>
      </c>
      <c r="B64" s="11" t="s">
        <v>129</v>
      </c>
      <c r="C64" s="33" t="s">
        <v>867</v>
      </c>
    </row>
    <row r="65" spans="1:2" x14ac:dyDescent="0.35">
      <c r="A65" t="s">
        <v>132</v>
      </c>
      <c r="B65" s="11" t="s">
        <v>131</v>
      </c>
    </row>
    <row r="66" spans="1:2" x14ac:dyDescent="0.35">
      <c r="A66" t="s">
        <v>134</v>
      </c>
      <c r="B66" s="11" t="s">
        <v>133</v>
      </c>
    </row>
    <row r="67" spans="1:2" x14ac:dyDescent="0.35">
      <c r="A67" t="s">
        <v>136</v>
      </c>
      <c r="B67" s="11" t="s">
        <v>135</v>
      </c>
    </row>
    <row r="68" spans="1:2" x14ac:dyDescent="0.35">
      <c r="A68" t="s">
        <v>138</v>
      </c>
      <c r="B68" s="11" t="s">
        <v>137</v>
      </c>
    </row>
    <row r="69" spans="1:2" x14ac:dyDescent="0.35">
      <c r="A69" t="s">
        <v>698</v>
      </c>
      <c r="B69" s="11" t="s">
        <v>139</v>
      </c>
    </row>
    <row r="70" spans="1:2" x14ac:dyDescent="0.35">
      <c r="A70" t="s">
        <v>141</v>
      </c>
      <c r="B70" s="11" t="s">
        <v>140</v>
      </c>
    </row>
    <row r="71" spans="1:2" x14ac:dyDescent="0.35">
      <c r="A71" t="s">
        <v>143</v>
      </c>
      <c r="B71" s="11" t="s">
        <v>142</v>
      </c>
    </row>
    <row r="72" spans="1:2" x14ac:dyDescent="0.35">
      <c r="A72" t="s">
        <v>145</v>
      </c>
      <c r="B72" s="11" t="s">
        <v>144</v>
      </c>
    </row>
    <row r="73" spans="1:2" x14ac:dyDescent="0.35">
      <c r="A73" t="s">
        <v>147</v>
      </c>
      <c r="B73" s="11" t="s">
        <v>146</v>
      </c>
    </row>
    <row r="74" spans="1:2" x14ac:dyDescent="0.35">
      <c r="A74" t="s">
        <v>149</v>
      </c>
      <c r="B74" s="11" t="s">
        <v>148</v>
      </c>
    </row>
    <row r="75" spans="1:2" x14ac:dyDescent="0.35">
      <c r="A75" t="s">
        <v>151</v>
      </c>
      <c r="B75" s="11" t="s">
        <v>150</v>
      </c>
    </row>
    <row r="76" spans="1:2" x14ac:dyDescent="0.35">
      <c r="A76" t="s">
        <v>153</v>
      </c>
      <c r="B76" s="11" t="s">
        <v>152</v>
      </c>
    </row>
    <row r="77" spans="1:2" x14ac:dyDescent="0.35">
      <c r="A77" t="s">
        <v>155</v>
      </c>
      <c r="B77" s="11" t="s">
        <v>154</v>
      </c>
    </row>
    <row r="78" spans="1:2" x14ac:dyDescent="0.35">
      <c r="A78" t="s">
        <v>157</v>
      </c>
      <c r="B78" s="11" t="s">
        <v>156</v>
      </c>
    </row>
    <row r="79" spans="1:2" x14ac:dyDescent="0.35">
      <c r="A79" t="s">
        <v>159</v>
      </c>
      <c r="B79" s="11" t="s">
        <v>158</v>
      </c>
    </row>
    <row r="80" spans="1:2" x14ac:dyDescent="0.35">
      <c r="A80" t="s">
        <v>161</v>
      </c>
      <c r="B80" s="11" t="s">
        <v>160</v>
      </c>
    </row>
    <row r="81" spans="1:2" x14ac:dyDescent="0.35">
      <c r="A81" t="s">
        <v>163</v>
      </c>
      <c r="B81" s="11" t="s">
        <v>162</v>
      </c>
    </row>
    <row r="82" spans="1:2" x14ac:dyDescent="0.35">
      <c r="A82" t="s">
        <v>165</v>
      </c>
      <c r="B82" s="11" t="s">
        <v>164</v>
      </c>
    </row>
    <row r="83" spans="1:2" x14ac:dyDescent="0.35">
      <c r="A83" t="s">
        <v>167</v>
      </c>
      <c r="B83" s="11" t="s">
        <v>166</v>
      </c>
    </row>
    <row r="84" spans="1:2" x14ac:dyDescent="0.35">
      <c r="A84" t="s">
        <v>169</v>
      </c>
      <c r="B84" s="11" t="s">
        <v>168</v>
      </c>
    </row>
    <row r="85" spans="1:2" x14ac:dyDescent="0.35">
      <c r="A85" t="s">
        <v>171</v>
      </c>
      <c r="B85" s="11" t="s">
        <v>170</v>
      </c>
    </row>
    <row r="86" spans="1:2" x14ac:dyDescent="0.35">
      <c r="A86" t="s">
        <v>173</v>
      </c>
      <c r="B86" s="11" t="s">
        <v>172</v>
      </c>
    </row>
    <row r="87" spans="1:2" x14ac:dyDescent="0.35">
      <c r="A87" t="s">
        <v>699</v>
      </c>
      <c r="B87" s="11" t="s">
        <v>174</v>
      </c>
    </row>
    <row r="88" spans="1:2" x14ac:dyDescent="0.35">
      <c r="A88" t="s">
        <v>176</v>
      </c>
      <c r="B88" s="11" t="s">
        <v>175</v>
      </c>
    </row>
    <row r="89" spans="1:2" x14ac:dyDescent="0.35">
      <c r="A89" t="s">
        <v>178</v>
      </c>
      <c r="B89" s="11" t="s">
        <v>177</v>
      </c>
    </row>
    <row r="90" spans="1:2" x14ac:dyDescent="0.35">
      <c r="A90" t="s">
        <v>180</v>
      </c>
      <c r="B90" s="11" t="s">
        <v>179</v>
      </c>
    </row>
    <row r="91" spans="1:2" x14ac:dyDescent="0.35">
      <c r="A91" t="s">
        <v>182</v>
      </c>
      <c r="B91" s="11" t="s">
        <v>181</v>
      </c>
    </row>
    <row r="92" spans="1:2" x14ac:dyDescent="0.35">
      <c r="A92" t="s">
        <v>184</v>
      </c>
      <c r="B92" s="11" t="s">
        <v>183</v>
      </c>
    </row>
    <row r="93" spans="1:2" x14ac:dyDescent="0.35">
      <c r="A93" t="s">
        <v>186</v>
      </c>
      <c r="B93" s="11" t="s">
        <v>185</v>
      </c>
    </row>
    <row r="94" spans="1:2" x14ac:dyDescent="0.35">
      <c r="A94" t="s">
        <v>188</v>
      </c>
      <c r="B94" s="11" t="s">
        <v>187</v>
      </c>
    </row>
    <row r="95" spans="1:2" x14ac:dyDescent="0.35">
      <c r="A95" t="s">
        <v>190</v>
      </c>
      <c r="B95" s="11" t="s">
        <v>189</v>
      </c>
    </row>
    <row r="96" spans="1:2" x14ac:dyDescent="0.35">
      <c r="A96" t="s">
        <v>192</v>
      </c>
      <c r="B96" s="11" t="s">
        <v>191</v>
      </c>
    </row>
    <row r="97" spans="1:2" x14ac:dyDescent="0.35">
      <c r="A97" t="s">
        <v>194</v>
      </c>
      <c r="B97" s="11" t="s">
        <v>193</v>
      </c>
    </row>
    <row r="98" spans="1:2" x14ac:dyDescent="0.35">
      <c r="A98" t="s">
        <v>196</v>
      </c>
      <c r="B98" s="11" t="s">
        <v>195</v>
      </c>
    </row>
    <row r="99" spans="1:2" x14ac:dyDescent="0.35">
      <c r="A99" t="s">
        <v>198</v>
      </c>
      <c r="B99" s="11" t="s">
        <v>197</v>
      </c>
    </row>
    <row r="100" spans="1:2" x14ac:dyDescent="0.35">
      <c r="A100" t="s">
        <v>200</v>
      </c>
      <c r="B100" s="11" t="s">
        <v>199</v>
      </c>
    </row>
    <row r="101" spans="1:2" x14ac:dyDescent="0.35">
      <c r="A101" t="s">
        <v>202</v>
      </c>
      <c r="B101" s="11" t="s">
        <v>201</v>
      </c>
    </row>
    <row r="102" spans="1:2" x14ac:dyDescent="0.35">
      <c r="A102" t="s">
        <v>204</v>
      </c>
      <c r="B102" s="11" t="s">
        <v>203</v>
      </c>
    </row>
    <row r="103" spans="1:2" x14ac:dyDescent="0.35">
      <c r="A103" t="s">
        <v>206</v>
      </c>
      <c r="B103" s="11" t="s">
        <v>205</v>
      </c>
    </row>
    <row r="104" spans="1:2" x14ac:dyDescent="0.35">
      <c r="A104" t="s">
        <v>208</v>
      </c>
      <c r="B104" s="11" t="s">
        <v>207</v>
      </c>
    </row>
    <row r="105" spans="1:2" x14ac:dyDescent="0.35">
      <c r="A105" t="s">
        <v>210</v>
      </c>
      <c r="B105" s="11" t="s">
        <v>209</v>
      </c>
    </row>
    <row r="106" spans="1:2" x14ac:dyDescent="0.35">
      <c r="A106" t="s">
        <v>212</v>
      </c>
      <c r="B106" s="11" t="s">
        <v>211</v>
      </c>
    </row>
    <row r="107" spans="1:2" x14ac:dyDescent="0.35">
      <c r="A107" t="s">
        <v>214</v>
      </c>
      <c r="B107" s="11" t="s">
        <v>213</v>
      </c>
    </row>
    <row r="108" spans="1:2" x14ac:dyDescent="0.35">
      <c r="A108" t="s">
        <v>216</v>
      </c>
      <c r="B108" s="11" t="s">
        <v>215</v>
      </c>
    </row>
    <row r="109" spans="1:2" x14ac:dyDescent="0.35">
      <c r="A109" t="s">
        <v>218</v>
      </c>
      <c r="B109" s="11" t="s">
        <v>217</v>
      </c>
    </row>
    <row r="110" spans="1:2" x14ac:dyDescent="0.35">
      <c r="A110" t="s">
        <v>220</v>
      </c>
      <c r="B110" s="11" t="s">
        <v>219</v>
      </c>
    </row>
    <row r="111" spans="1:2" x14ac:dyDescent="0.35">
      <c r="A111" t="s">
        <v>222</v>
      </c>
      <c r="B111" s="11" t="s">
        <v>221</v>
      </c>
    </row>
    <row r="112" spans="1:2" x14ac:dyDescent="0.35">
      <c r="A112" t="s">
        <v>224</v>
      </c>
      <c r="B112" s="11" t="s">
        <v>223</v>
      </c>
    </row>
    <row r="113" spans="1:3" x14ac:dyDescent="0.35">
      <c r="A113" t="s">
        <v>226</v>
      </c>
      <c r="B113" s="11" t="s">
        <v>225</v>
      </c>
    </row>
    <row r="114" spans="1:3" x14ac:dyDescent="0.35">
      <c r="A114" t="s">
        <v>228</v>
      </c>
      <c r="B114" s="11" t="s">
        <v>227</v>
      </c>
    </row>
    <row r="115" spans="1:3" x14ac:dyDescent="0.35">
      <c r="A115" t="s">
        <v>230</v>
      </c>
      <c r="B115" s="11" t="s">
        <v>229</v>
      </c>
    </row>
    <row r="116" spans="1:3" x14ac:dyDescent="0.35">
      <c r="A116" t="s">
        <v>232</v>
      </c>
      <c r="B116" s="11" t="s">
        <v>231</v>
      </c>
    </row>
    <row r="117" spans="1:3" x14ac:dyDescent="0.35">
      <c r="A117" t="s">
        <v>234</v>
      </c>
      <c r="B117" s="11" t="s">
        <v>233</v>
      </c>
    </row>
    <row r="118" spans="1:3" x14ac:dyDescent="0.35">
      <c r="A118" t="s">
        <v>236</v>
      </c>
      <c r="B118" s="11" t="s">
        <v>235</v>
      </c>
    </row>
    <row r="119" spans="1:3" x14ac:dyDescent="0.35">
      <c r="A119" t="s">
        <v>238</v>
      </c>
      <c r="B119" s="11" t="s">
        <v>237</v>
      </c>
    </row>
    <row r="120" spans="1:3" x14ac:dyDescent="0.35">
      <c r="A120" t="s">
        <v>240</v>
      </c>
      <c r="B120" s="11" t="s">
        <v>239</v>
      </c>
    </row>
    <row r="121" spans="1:3" x14ac:dyDescent="0.35">
      <c r="A121" t="s">
        <v>242</v>
      </c>
      <c r="B121" s="11" t="s">
        <v>241</v>
      </c>
    </row>
    <row r="122" spans="1:3" x14ac:dyDescent="0.35">
      <c r="A122" t="s">
        <v>244</v>
      </c>
      <c r="B122" s="11" t="s">
        <v>243</v>
      </c>
    </row>
    <row r="123" spans="1:3" x14ac:dyDescent="0.35">
      <c r="A123" t="s">
        <v>700</v>
      </c>
      <c r="B123" s="11" t="s">
        <v>245</v>
      </c>
      <c r="C123" s="33" t="s">
        <v>874</v>
      </c>
    </row>
    <row r="124" spans="1:3" x14ac:dyDescent="0.35">
      <c r="A124" t="s">
        <v>247</v>
      </c>
      <c r="B124" s="11" t="s">
        <v>246</v>
      </c>
      <c r="C124" t="s">
        <v>877</v>
      </c>
    </row>
    <row r="125" spans="1:3" x14ac:dyDescent="0.35">
      <c r="A125" t="s">
        <v>249</v>
      </c>
      <c r="B125" s="11" t="s">
        <v>248</v>
      </c>
    </row>
    <row r="126" spans="1:3" x14ac:dyDescent="0.35">
      <c r="A126" t="s">
        <v>251</v>
      </c>
      <c r="B126" s="11" t="s">
        <v>250</v>
      </c>
    </row>
    <row r="127" spans="1:3" x14ac:dyDescent="0.35">
      <c r="A127" t="s">
        <v>253</v>
      </c>
      <c r="B127" s="11" t="s">
        <v>252</v>
      </c>
    </row>
    <row r="128" spans="1:3" x14ac:dyDescent="0.35">
      <c r="A128" t="s">
        <v>701</v>
      </c>
      <c r="B128" s="11" t="s">
        <v>254</v>
      </c>
    </row>
    <row r="129" spans="1:2" x14ac:dyDescent="0.35">
      <c r="A129" t="s">
        <v>256</v>
      </c>
      <c r="B129" s="11" t="s">
        <v>255</v>
      </c>
    </row>
    <row r="130" spans="1:2" x14ac:dyDescent="0.35">
      <c r="A130" t="s">
        <v>258</v>
      </c>
      <c r="B130" s="11" t="s">
        <v>257</v>
      </c>
    </row>
    <row r="131" spans="1:2" x14ac:dyDescent="0.35">
      <c r="A131" t="s">
        <v>260</v>
      </c>
      <c r="B131" s="11" t="s">
        <v>259</v>
      </c>
    </row>
    <row r="132" spans="1:2" x14ac:dyDescent="0.35">
      <c r="A132" t="s">
        <v>262</v>
      </c>
      <c r="B132" s="11" t="s">
        <v>261</v>
      </c>
    </row>
    <row r="133" spans="1:2" x14ac:dyDescent="0.35">
      <c r="A133" t="s">
        <v>264</v>
      </c>
      <c r="B133" s="11" t="s">
        <v>263</v>
      </c>
    </row>
    <row r="134" spans="1:2" x14ac:dyDescent="0.35">
      <c r="A134" t="s">
        <v>266</v>
      </c>
      <c r="B134" s="11" t="s">
        <v>265</v>
      </c>
    </row>
    <row r="135" spans="1:2" x14ac:dyDescent="0.35">
      <c r="A135" t="s">
        <v>268</v>
      </c>
      <c r="B135" s="11" t="s">
        <v>267</v>
      </c>
    </row>
    <row r="136" spans="1:2" x14ac:dyDescent="0.35">
      <c r="A136" t="s">
        <v>270</v>
      </c>
      <c r="B136" s="11" t="s">
        <v>269</v>
      </c>
    </row>
    <row r="137" spans="1:2" x14ac:dyDescent="0.35">
      <c r="A137" t="s">
        <v>272</v>
      </c>
      <c r="B137" s="11" t="s">
        <v>271</v>
      </c>
    </row>
    <row r="138" spans="1:2" x14ac:dyDescent="0.35">
      <c r="A138" t="s">
        <v>274</v>
      </c>
      <c r="B138" s="11" t="s">
        <v>273</v>
      </c>
    </row>
    <row r="139" spans="1:2" x14ac:dyDescent="0.35">
      <c r="A139" t="s">
        <v>276</v>
      </c>
      <c r="B139" s="11" t="s">
        <v>275</v>
      </c>
    </row>
    <row r="140" spans="1:2" x14ac:dyDescent="0.35">
      <c r="A140" t="s">
        <v>278</v>
      </c>
      <c r="B140" s="11" t="s">
        <v>277</v>
      </c>
    </row>
    <row r="141" spans="1:2" x14ac:dyDescent="0.35">
      <c r="A141" t="s">
        <v>280</v>
      </c>
      <c r="B141" s="11" t="s">
        <v>279</v>
      </c>
    </row>
    <row r="142" spans="1:2" x14ac:dyDescent="0.35">
      <c r="A142" t="s">
        <v>282</v>
      </c>
      <c r="B142" s="11" t="s">
        <v>281</v>
      </c>
    </row>
    <row r="143" spans="1:2" x14ac:dyDescent="0.35">
      <c r="A143" t="s">
        <v>284</v>
      </c>
      <c r="B143" s="11" t="s">
        <v>283</v>
      </c>
    </row>
    <row r="144" spans="1:2" x14ac:dyDescent="0.35">
      <c r="A144" t="s">
        <v>286</v>
      </c>
      <c r="B144" s="11" t="s">
        <v>285</v>
      </c>
    </row>
    <row r="145" spans="1:3" x14ac:dyDescent="0.35">
      <c r="A145" t="s">
        <v>288</v>
      </c>
      <c r="B145" s="11" t="s">
        <v>287</v>
      </c>
    </row>
    <row r="146" spans="1:3" x14ac:dyDescent="0.35">
      <c r="A146" t="s">
        <v>290</v>
      </c>
      <c r="B146" s="11" t="s">
        <v>289</v>
      </c>
    </row>
    <row r="147" spans="1:3" x14ac:dyDescent="0.35">
      <c r="A147" t="s">
        <v>292</v>
      </c>
      <c r="B147" s="11" t="s">
        <v>291</v>
      </c>
    </row>
    <row r="148" spans="1:3" x14ac:dyDescent="0.35">
      <c r="A148" t="s">
        <v>294</v>
      </c>
      <c r="B148" s="11" t="s">
        <v>293</v>
      </c>
    </row>
    <row r="149" spans="1:3" x14ac:dyDescent="0.35">
      <c r="A149" t="s">
        <v>296</v>
      </c>
      <c r="B149" s="11" t="s">
        <v>295</v>
      </c>
    </row>
    <row r="150" spans="1:3" x14ac:dyDescent="0.35">
      <c r="A150" t="s">
        <v>298</v>
      </c>
      <c r="B150" s="11" t="s">
        <v>297</v>
      </c>
    </row>
    <row r="151" spans="1:3" x14ac:dyDescent="0.35">
      <c r="A151" t="s">
        <v>300</v>
      </c>
      <c r="B151" s="11" t="s">
        <v>299</v>
      </c>
    </row>
    <row r="152" spans="1:3" x14ac:dyDescent="0.35">
      <c r="A152" t="s">
        <v>302</v>
      </c>
      <c r="B152" s="11" t="s">
        <v>301</v>
      </c>
    </row>
    <row r="153" spans="1:3" x14ac:dyDescent="0.35">
      <c r="A153" t="s">
        <v>304</v>
      </c>
      <c r="B153" s="11" t="s">
        <v>303</v>
      </c>
    </row>
    <row r="154" spans="1:3" x14ac:dyDescent="0.35">
      <c r="A154" t="s">
        <v>306</v>
      </c>
      <c r="B154" s="11" t="s">
        <v>305</v>
      </c>
    </row>
    <row r="155" spans="1:3" x14ac:dyDescent="0.35">
      <c r="A155" t="s">
        <v>308</v>
      </c>
      <c r="B155" s="11" t="s">
        <v>307</v>
      </c>
      <c r="C155" s="33" t="s">
        <v>868</v>
      </c>
    </row>
    <row r="156" spans="1:3" x14ac:dyDescent="0.35">
      <c r="A156" t="s">
        <v>310</v>
      </c>
      <c r="B156" s="11" t="s">
        <v>309</v>
      </c>
    </row>
    <row r="157" spans="1:3" x14ac:dyDescent="0.35">
      <c r="A157" t="s">
        <v>312</v>
      </c>
      <c r="B157" s="11" t="s">
        <v>311</v>
      </c>
    </row>
    <row r="158" spans="1:3" x14ac:dyDescent="0.35">
      <c r="A158" t="s">
        <v>314</v>
      </c>
      <c r="B158" s="11" t="s">
        <v>313</v>
      </c>
    </row>
    <row r="159" spans="1:3" x14ac:dyDescent="0.35">
      <c r="A159" t="s">
        <v>316</v>
      </c>
      <c r="B159" s="11" t="s">
        <v>315</v>
      </c>
    </row>
    <row r="160" spans="1:3" x14ac:dyDescent="0.35">
      <c r="A160" t="s">
        <v>318</v>
      </c>
      <c r="B160" s="11" t="s">
        <v>317</v>
      </c>
    </row>
    <row r="161" spans="1:2" x14ac:dyDescent="0.35">
      <c r="A161" t="s">
        <v>320</v>
      </c>
      <c r="B161" s="11" t="s">
        <v>319</v>
      </c>
    </row>
    <row r="162" spans="1:2" x14ac:dyDescent="0.35">
      <c r="A162" t="s">
        <v>322</v>
      </c>
      <c r="B162" s="11" t="s">
        <v>321</v>
      </c>
    </row>
    <row r="163" spans="1:2" x14ac:dyDescent="0.35">
      <c r="A163" t="s">
        <v>324</v>
      </c>
      <c r="B163" s="11" t="s">
        <v>323</v>
      </c>
    </row>
    <row r="164" spans="1:2" x14ac:dyDescent="0.35">
      <c r="A164" t="s">
        <v>702</v>
      </c>
      <c r="B164" s="11" t="s">
        <v>325</v>
      </c>
    </row>
    <row r="165" spans="1:2" x14ac:dyDescent="0.35">
      <c r="A165" t="s">
        <v>327</v>
      </c>
      <c r="B165" s="11" t="s">
        <v>326</v>
      </c>
    </row>
    <row r="166" spans="1:2" x14ac:dyDescent="0.35">
      <c r="A166" t="s">
        <v>329</v>
      </c>
      <c r="B166" s="11" t="s">
        <v>328</v>
      </c>
    </row>
    <row r="167" spans="1:2" x14ac:dyDescent="0.35">
      <c r="A167" t="s">
        <v>331</v>
      </c>
      <c r="B167" s="11" t="s">
        <v>330</v>
      </c>
    </row>
    <row r="168" spans="1:2" x14ac:dyDescent="0.35">
      <c r="A168" t="s">
        <v>333</v>
      </c>
      <c r="B168" s="11" t="s">
        <v>332</v>
      </c>
    </row>
    <row r="169" spans="1:2" x14ac:dyDescent="0.35">
      <c r="A169" t="s">
        <v>335</v>
      </c>
      <c r="B169" s="11" t="s">
        <v>334</v>
      </c>
    </row>
    <row r="170" spans="1:2" x14ac:dyDescent="0.35">
      <c r="A170" t="s">
        <v>337</v>
      </c>
      <c r="B170" s="11" t="s">
        <v>336</v>
      </c>
    </row>
    <row r="171" spans="1:2" x14ac:dyDescent="0.35">
      <c r="A171" t="s">
        <v>339</v>
      </c>
      <c r="B171" s="11" t="s">
        <v>338</v>
      </c>
    </row>
    <row r="172" spans="1:2" x14ac:dyDescent="0.35">
      <c r="A172" t="s">
        <v>341</v>
      </c>
      <c r="B172" s="11" t="s">
        <v>340</v>
      </c>
    </row>
    <row r="173" spans="1:2" x14ac:dyDescent="0.35">
      <c r="A173" t="s">
        <v>343</v>
      </c>
      <c r="B173" s="11" t="s">
        <v>342</v>
      </c>
    </row>
    <row r="174" spans="1:2" x14ac:dyDescent="0.35">
      <c r="A174" t="s">
        <v>345</v>
      </c>
      <c r="B174" s="11" t="s">
        <v>344</v>
      </c>
    </row>
    <row r="175" spans="1:2" x14ac:dyDescent="0.35">
      <c r="A175" t="s">
        <v>347</v>
      </c>
      <c r="B175" s="11" t="s">
        <v>346</v>
      </c>
    </row>
    <row r="176" spans="1:2" x14ac:dyDescent="0.35">
      <c r="A176" t="s">
        <v>349</v>
      </c>
      <c r="B176" s="11" t="s">
        <v>348</v>
      </c>
    </row>
    <row r="177" spans="1:2" x14ac:dyDescent="0.35">
      <c r="A177" t="s">
        <v>351</v>
      </c>
      <c r="B177" s="11" t="s">
        <v>350</v>
      </c>
    </row>
    <row r="178" spans="1:2" x14ac:dyDescent="0.35">
      <c r="A178" t="s">
        <v>703</v>
      </c>
      <c r="B178" s="11" t="s">
        <v>352</v>
      </c>
    </row>
    <row r="179" spans="1:2" x14ac:dyDescent="0.35">
      <c r="A179" t="s">
        <v>354</v>
      </c>
      <c r="B179" s="11" t="s">
        <v>353</v>
      </c>
    </row>
    <row r="180" spans="1:2" x14ac:dyDescent="0.35">
      <c r="A180" t="s">
        <v>356</v>
      </c>
      <c r="B180" s="11" t="s">
        <v>355</v>
      </c>
    </row>
    <row r="181" spans="1:2" x14ac:dyDescent="0.35">
      <c r="A181" t="s">
        <v>358</v>
      </c>
      <c r="B181" s="11" t="s">
        <v>357</v>
      </c>
    </row>
    <row r="182" spans="1:2" x14ac:dyDescent="0.35">
      <c r="A182" t="s">
        <v>360</v>
      </c>
      <c r="B182" s="11" t="s">
        <v>359</v>
      </c>
    </row>
    <row r="183" spans="1:2" x14ac:dyDescent="0.35">
      <c r="A183" t="s">
        <v>704</v>
      </c>
      <c r="B183" s="11" t="s">
        <v>361</v>
      </c>
    </row>
    <row r="184" spans="1:2" x14ac:dyDescent="0.35">
      <c r="A184" t="s">
        <v>363</v>
      </c>
      <c r="B184" s="11" t="s">
        <v>362</v>
      </c>
    </row>
    <row r="185" spans="1:2" x14ac:dyDescent="0.35">
      <c r="A185" t="s">
        <v>365</v>
      </c>
      <c r="B185" s="11" t="s">
        <v>364</v>
      </c>
    </row>
    <row r="186" spans="1:2" x14ac:dyDescent="0.35">
      <c r="A186" t="s">
        <v>367</v>
      </c>
      <c r="B186" s="11" t="s">
        <v>366</v>
      </c>
    </row>
    <row r="187" spans="1:2" x14ac:dyDescent="0.35">
      <c r="A187" t="s">
        <v>369</v>
      </c>
      <c r="B187" s="11" t="s">
        <v>368</v>
      </c>
    </row>
    <row r="188" spans="1:2" x14ac:dyDescent="0.35">
      <c r="A188" t="s">
        <v>371</v>
      </c>
      <c r="B188" s="11" t="s">
        <v>370</v>
      </c>
    </row>
    <row r="189" spans="1:2" x14ac:dyDescent="0.35">
      <c r="A189" t="s">
        <v>373</v>
      </c>
      <c r="B189" s="11" t="s">
        <v>372</v>
      </c>
    </row>
    <row r="190" spans="1:2" x14ac:dyDescent="0.35">
      <c r="A190" t="s">
        <v>375</v>
      </c>
      <c r="B190" s="11" t="s">
        <v>374</v>
      </c>
    </row>
    <row r="191" spans="1:2" x14ac:dyDescent="0.35">
      <c r="A191" t="s">
        <v>377</v>
      </c>
      <c r="B191" s="11" t="s">
        <v>376</v>
      </c>
    </row>
    <row r="192" spans="1:2" x14ac:dyDescent="0.35">
      <c r="A192" t="s">
        <v>379</v>
      </c>
      <c r="B192" s="11" t="s">
        <v>378</v>
      </c>
    </row>
    <row r="193" spans="1:2" x14ac:dyDescent="0.35">
      <c r="A193" t="s">
        <v>381</v>
      </c>
      <c r="B193" s="11" t="s">
        <v>380</v>
      </c>
    </row>
    <row r="194" spans="1:2" x14ac:dyDescent="0.35">
      <c r="A194" t="s">
        <v>383</v>
      </c>
      <c r="B194" s="11" t="s">
        <v>382</v>
      </c>
    </row>
    <row r="195" spans="1:2" x14ac:dyDescent="0.35">
      <c r="A195" t="s">
        <v>385</v>
      </c>
      <c r="B195" s="11" t="s">
        <v>384</v>
      </c>
    </row>
    <row r="196" spans="1:2" x14ac:dyDescent="0.35">
      <c r="A196" t="s">
        <v>387</v>
      </c>
      <c r="B196" s="11" t="s">
        <v>386</v>
      </c>
    </row>
    <row r="197" spans="1:2" x14ac:dyDescent="0.35">
      <c r="A197" t="s">
        <v>389</v>
      </c>
      <c r="B197" s="11" t="s">
        <v>388</v>
      </c>
    </row>
    <row r="198" spans="1:2" x14ac:dyDescent="0.35">
      <c r="A198" t="s">
        <v>391</v>
      </c>
      <c r="B198" s="11" t="s">
        <v>390</v>
      </c>
    </row>
    <row r="199" spans="1:2" x14ac:dyDescent="0.35">
      <c r="A199" t="s">
        <v>393</v>
      </c>
      <c r="B199" s="11" t="s">
        <v>392</v>
      </c>
    </row>
    <row r="200" spans="1:2" x14ac:dyDescent="0.35">
      <c r="A200" t="s">
        <v>395</v>
      </c>
      <c r="B200" s="11" t="s">
        <v>394</v>
      </c>
    </row>
    <row r="201" spans="1:2" x14ac:dyDescent="0.35">
      <c r="A201" t="s">
        <v>397</v>
      </c>
      <c r="B201" s="11" t="s">
        <v>396</v>
      </c>
    </row>
    <row r="202" spans="1:2" x14ac:dyDescent="0.35">
      <c r="A202" t="s">
        <v>399</v>
      </c>
      <c r="B202" s="11" t="s">
        <v>398</v>
      </c>
    </row>
    <row r="203" spans="1:2" x14ac:dyDescent="0.35">
      <c r="A203" t="s">
        <v>401</v>
      </c>
      <c r="B203" s="11" t="s">
        <v>400</v>
      </c>
    </row>
    <row r="204" spans="1:2" x14ac:dyDescent="0.35">
      <c r="A204" t="s">
        <v>403</v>
      </c>
      <c r="B204" s="11" t="s">
        <v>402</v>
      </c>
    </row>
    <row r="205" spans="1:2" x14ac:dyDescent="0.35">
      <c r="A205" t="s">
        <v>405</v>
      </c>
      <c r="B205" s="11" t="s">
        <v>404</v>
      </c>
    </row>
    <row r="206" spans="1:2" x14ac:dyDescent="0.35">
      <c r="A206" t="s">
        <v>407</v>
      </c>
      <c r="B206" s="11" t="s">
        <v>406</v>
      </c>
    </row>
    <row r="207" spans="1:2" x14ac:dyDescent="0.35">
      <c r="A207" t="s">
        <v>409</v>
      </c>
      <c r="B207" s="11" t="s">
        <v>408</v>
      </c>
    </row>
    <row r="208" spans="1:2" x14ac:dyDescent="0.35">
      <c r="A208" t="s">
        <v>411</v>
      </c>
      <c r="B208" s="11" t="s">
        <v>410</v>
      </c>
    </row>
    <row r="209" spans="1:2" x14ac:dyDescent="0.35">
      <c r="A209" t="s">
        <v>413</v>
      </c>
      <c r="B209" s="11" t="s">
        <v>412</v>
      </c>
    </row>
    <row r="210" spans="1:2" x14ac:dyDescent="0.35">
      <c r="A210" t="s">
        <v>415</v>
      </c>
      <c r="B210" s="11" t="s">
        <v>414</v>
      </c>
    </row>
    <row r="211" spans="1:2" x14ac:dyDescent="0.35">
      <c r="A211" t="s">
        <v>417</v>
      </c>
      <c r="B211" s="11" t="s">
        <v>416</v>
      </c>
    </row>
    <row r="212" spans="1:2" x14ac:dyDescent="0.35">
      <c r="A212" t="s">
        <v>419</v>
      </c>
      <c r="B212" s="11" t="s">
        <v>418</v>
      </c>
    </row>
    <row r="213" spans="1:2" x14ac:dyDescent="0.35">
      <c r="A213" t="s">
        <v>421</v>
      </c>
      <c r="B213" s="11" t="s">
        <v>420</v>
      </c>
    </row>
    <row r="214" spans="1:2" x14ac:dyDescent="0.35">
      <c r="A214" t="s">
        <v>423</v>
      </c>
      <c r="B214" s="11" t="s">
        <v>422</v>
      </c>
    </row>
    <row r="215" spans="1:2" x14ac:dyDescent="0.35">
      <c r="A215" t="s">
        <v>425</v>
      </c>
      <c r="B215" s="11" t="s">
        <v>424</v>
      </c>
    </row>
    <row r="216" spans="1:2" x14ac:dyDescent="0.35">
      <c r="A216" t="s">
        <v>427</v>
      </c>
      <c r="B216" s="11" t="s">
        <v>426</v>
      </c>
    </row>
    <row r="217" spans="1:2" x14ac:dyDescent="0.35">
      <c r="A217" t="s">
        <v>429</v>
      </c>
      <c r="B217" s="11" t="s">
        <v>428</v>
      </c>
    </row>
    <row r="218" spans="1:2" x14ac:dyDescent="0.35">
      <c r="A218" t="s">
        <v>431</v>
      </c>
      <c r="B218" s="11" t="s">
        <v>430</v>
      </c>
    </row>
    <row r="219" spans="1:2" x14ac:dyDescent="0.35">
      <c r="A219" t="s">
        <v>433</v>
      </c>
      <c r="B219" s="11" t="s">
        <v>432</v>
      </c>
    </row>
    <row r="220" spans="1:2" x14ac:dyDescent="0.35">
      <c r="A220" t="s">
        <v>435</v>
      </c>
      <c r="B220" s="11" t="s">
        <v>434</v>
      </c>
    </row>
    <row r="221" spans="1:2" x14ac:dyDescent="0.35">
      <c r="A221" t="s">
        <v>437</v>
      </c>
      <c r="B221" s="11" t="s">
        <v>436</v>
      </c>
    </row>
    <row r="222" spans="1:2" x14ac:dyDescent="0.35">
      <c r="A222" t="s">
        <v>705</v>
      </c>
      <c r="B222" s="11" t="s">
        <v>438</v>
      </c>
    </row>
    <row r="223" spans="1:2" x14ac:dyDescent="0.35">
      <c r="A223" t="s">
        <v>440</v>
      </c>
      <c r="B223" s="11" t="s">
        <v>439</v>
      </c>
    </row>
    <row r="224" spans="1:2" x14ac:dyDescent="0.35">
      <c r="A224" t="s">
        <v>442</v>
      </c>
      <c r="B224" s="11" t="s">
        <v>441</v>
      </c>
    </row>
    <row r="225" spans="1:2" x14ac:dyDescent="0.35">
      <c r="A225" t="s">
        <v>444</v>
      </c>
      <c r="B225" s="11" t="s">
        <v>443</v>
      </c>
    </row>
    <row r="226" spans="1:2" x14ac:dyDescent="0.35">
      <c r="A226" t="s">
        <v>446</v>
      </c>
      <c r="B226" s="11" t="s">
        <v>445</v>
      </c>
    </row>
    <row r="227" spans="1:2" x14ac:dyDescent="0.35">
      <c r="A227" t="s">
        <v>448</v>
      </c>
      <c r="B227" s="11" t="s">
        <v>447</v>
      </c>
    </row>
    <row r="228" spans="1:2" x14ac:dyDescent="0.35">
      <c r="A228" t="s">
        <v>450</v>
      </c>
      <c r="B228" s="11" t="s">
        <v>449</v>
      </c>
    </row>
    <row r="229" spans="1:2" x14ac:dyDescent="0.35">
      <c r="A229" t="s">
        <v>452</v>
      </c>
      <c r="B229" s="11" t="s">
        <v>451</v>
      </c>
    </row>
    <row r="230" spans="1:2" x14ac:dyDescent="0.35">
      <c r="A230" t="s">
        <v>454</v>
      </c>
      <c r="B230" s="11" t="s">
        <v>453</v>
      </c>
    </row>
    <row r="231" spans="1:2" x14ac:dyDescent="0.35">
      <c r="A231" t="s">
        <v>456</v>
      </c>
      <c r="B231" s="11" t="s">
        <v>455</v>
      </c>
    </row>
    <row r="232" spans="1:2" x14ac:dyDescent="0.35">
      <c r="A232" t="s">
        <v>458</v>
      </c>
      <c r="B232" s="11" t="s">
        <v>457</v>
      </c>
    </row>
    <row r="233" spans="1:2" x14ac:dyDescent="0.35">
      <c r="A233" t="s">
        <v>460</v>
      </c>
      <c r="B233" s="11" t="s">
        <v>459</v>
      </c>
    </row>
    <row r="234" spans="1:2" x14ac:dyDescent="0.35">
      <c r="A234" t="s">
        <v>462</v>
      </c>
      <c r="B234" s="11" t="s">
        <v>461</v>
      </c>
    </row>
    <row r="235" spans="1:2" x14ac:dyDescent="0.35">
      <c r="A235" t="s">
        <v>464</v>
      </c>
      <c r="B235" s="11" t="s">
        <v>463</v>
      </c>
    </row>
    <row r="236" spans="1:2" x14ac:dyDescent="0.35">
      <c r="A236" t="s">
        <v>466</v>
      </c>
      <c r="B236" s="11" t="s">
        <v>465</v>
      </c>
    </row>
    <row r="237" spans="1:2" x14ac:dyDescent="0.35">
      <c r="A237" t="s">
        <v>706</v>
      </c>
      <c r="B237" s="11" t="s">
        <v>467</v>
      </c>
    </row>
    <row r="238" spans="1:2" x14ac:dyDescent="0.35">
      <c r="A238" t="s">
        <v>469</v>
      </c>
      <c r="B238" s="11" t="s">
        <v>468</v>
      </c>
    </row>
    <row r="239" spans="1:2" x14ac:dyDescent="0.35">
      <c r="A239" t="s">
        <v>471</v>
      </c>
      <c r="B239" s="11" t="s">
        <v>470</v>
      </c>
    </row>
    <row r="240" spans="1:2" x14ac:dyDescent="0.35">
      <c r="A240" t="s">
        <v>473</v>
      </c>
      <c r="B240" s="11" t="s">
        <v>472</v>
      </c>
    </row>
    <row r="241" spans="1:2" x14ac:dyDescent="0.35">
      <c r="A241" t="s">
        <v>475</v>
      </c>
      <c r="B241" s="11" t="s">
        <v>474</v>
      </c>
    </row>
    <row r="242" spans="1:2" x14ac:dyDescent="0.35">
      <c r="A242" t="s">
        <v>477</v>
      </c>
      <c r="B242" s="11" t="s">
        <v>476</v>
      </c>
    </row>
    <row r="243" spans="1:2" x14ac:dyDescent="0.35">
      <c r="A243" t="s">
        <v>479</v>
      </c>
      <c r="B243" s="11" t="s">
        <v>478</v>
      </c>
    </row>
    <row r="244" spans="1:2" x14ac:dyDescent="0.35">
      <c r="A244" t="s">
        <v>481</v>
      </c>
      <c r="B244" s="11" t="s">
        <v>480</v>
      </c>
    </row>
    <row r="245" spans="1:2" x14ac:dyDescent="0.35">
      <c r="A245" t="s">
        <v>483</v>
      </c>
      <c r="B245" s="11" t="s">
        <v>482</v>
      </c>
    </row>
    <row r="246" spans="1:2" x14ac:dyDescent="0.35">
      <c r="A246" t="s">
        <v>485</v>
      </c>
      <c r="B246" s="11" t="s">
        <v>484</v>
      </c>
    </row>
    <row r="247" spans="1:2" x14ac:dyDescent="0.35">
      <c r="A247" t="s">
        <v>707</v>
      </c>
      <c r="B247" s="11" t="s">
        <v>486</v>
      </c>
    </row>
    <row r="248" spans="1:2" x14ac:dyDescent="0.35">
      <c r="A248" t="s">
        <v>708</v>
      </c>
      <c r="B248" s="11" t="s">
        <v>487</v>
      </c>
    </row>
    <row r="249" spans="1:2" x14ac:dyDescent="0.35">
      <c r="A249" t="s">
        <v>709</v>
      </c>
      <c r="B249" s="11" t="s">
        <v>488</v>
      </c>
    </row>
    <row r="250" spans="1:2" x14ac:dyDescent="0.35">
      <c r="A250" t="s">
        <v>490</v>
      </c>
      <c r="B250" s="11" t="s">
        <v>489</v>
      </c>
    </row>
    <row r="251" spans="1:2" x14ac:dyDescent="0.35">
      <c r="A251" t="s">
        <v>774</v>
      </c>
      <c r="B251" s="11" t="s">
        <v>491</v>
      </c>
    </row>
    <row r="252" spans="1:2" x14ac:dyDescent="0.35">
      <c r="A252" t="s">
        <v>493</v>
      </c>
      <c r="B252" s="11" t="s">
        <v>492</v>
      </c>
    </row>
    <row r="253" spans="1:2" x14ac:dyDescent="0.35">
      <c r="A253" t="s">
        <v>495</v>
      </c>
      <c r="B253" s="11" t="s">
        <v>494</v>
      </c>
    </row>
    <row r="254" spans="1:2" x14ac:dyDescent="0.35">
      <c r="A254" t="s">
        <v>497</v>
      </c>
      <c r="B254" s="11" t="s">
        <v>496</v>
      </c>
    </row>
    <row r="255" spans="1:2" x14ac:dyDescent="0.35">
      <c r="A255" t="s">
        <v>710</v>
      </c>
      <c r="B255" s="11" t="s">
        <v>498</v>
      </c>
    </row>
    <row r="256" spans="1:2" x14ac:dyDescent="0.35">
      <c r="A256" t="s">
        <v>500</v>
      </c>
      <c r="B256" s="11" t="s">
        <v>499</v>
      </c>
    </row>
    <row r="257" spans="1:2" x14ac:dyDescent="0.35">
      <c r="A257" t="s">
        <v>502</v>
      </c>
      <c r="B257" s="11" t="s">
        <v>501</v>
      </c>
    </row>
    <row r="258" spans="1:2" x14ac:dyDescent="0.35">
      <c r="A258" t="s">
        <v>504</v>
      </c>
      <c r="B258" s="11" t="s">
        <v>503</v>
      </c>
    </row>
    <row r="259" spans="1:2" x14ac:dyDescent="0.35">
      <c r="A259" t="s">
        <v>711</v>
      </c>
      <c r="B259" s="11" t="s">
        <v>505</v>
      </c>
    </row>
    <row r="260" spans="1:2" x14ac:dyDescent="0.35">
      <c r="A260" t="s">
        <v>507</v>
      </c>
      <c r="B260" s="11" t="s">
        <v>506</v>
      </c>
    </row>
    <row r="261" spans="1:2" x14ac:dyDescent="0.35">
      <c r="A261" t="s">
        <v>509</v>
      </c>
      <c r="B261" s="11" t="s">
        <v>508</v>
      </c>
    </row>
    <row r="262" spans="1:2" x14ac:dyDescent="0.35">
      <c r="A262" t="s">
        <v>511</v>
      </c>
      <c r="B262" s="11" t="s">
        <v>510</v>
      </c>
    </row>
    <row r="263" spans="1:2" x14ac:dyDescent="0.35">
      <c r="A263" t="s">
        <v>513</v>
      </c>
      <c r="B263" s="11" t="s">
        <v>512</v>
      </c>
    </row>
    <row r="264" spans="1:2" x14ac:dyDescent="0.35">
      <c r="A264" t="s">
        <v>515</v>
      </c>
      <c r="B264" s="11" t="s">
        <v>514</v>
      </c>
    </row>
    <row r="265" spans="1:2" x14ac:dyDescent="0.35">
      <c r="A265" t="s">
        <v>517</v>
      </c>
      <c r="B265" s="11" t="s">
        <v>516</v>
      </c>
    </row>
    <row r="266" spans="1:2" x14ac:dyDescent="0.35">
      <c r="A266" t="s">
        <v>519</v>
      </c>
      <c r="B266" s="11" t="s">
        <v>518</v>
      </c>
    </row>
    <row r="267" spans="1:2" x14ac:dyDescent="0.35">
      <c r="A267" t="s">
        <v>521</v>
      </c>
      <c r="B267" s="11" t="s">
        <v>520</v>
      </c>
    </row>
    <row r="268" spans="1:2" x14ac:dyDescent="0.35">
      <c r="A268" t="s">
        <v>523</v>
      </c>
      <c r="B268" s="11" t="s">
        <v>522</v>
      </c>
    </row>
    <row r="269" spans="1:2" x14ac:dyDescent="0.35">
      <c r="A269" t="s">
        <v>525</v>
      </c>
      <c r="B269" s="11" t="s">
        <v>524</v>
      </c>
    </row>
    <row r="270" spans="1:2" x14ac:dyDescent="0.35">
      <c r="A270" t="s">
        <v>527</v>
      </c>
      <c r="B270" s="11" t="s">
        <v>526</v>
      </c>
    </row>
    <row r="271" spans="1:2" x14ac:dyDescent="0.35">
      <c r="A271" t="s">
        <v>529</v>
      </c>
      <c r="B271" s="11" t="s">
        <v>528</v>
      </c>
    </row>
    <row r="272" spans="1:2" x14ac:dyDescent="0.35">
      <c r="A272" t="s">
        <v>531</v>
      </c>
      <c r="B272" s="11" t="s">
        <v>530</v>
      </c>
    </row>
    <row r="273" spans="1:2" x14ac:dyDescent="0.35">
      <c r="A273" t="s">
        <v>533</v>
      </c>
      <c r="B273" s="11" t="s">
        <v>532</v>
      </c>
    </row>
    <row r="274" spans="1:2" x14ac:dyDescent="0.35">
      <c r="A274" t="s">
        <v>712</v>
      </c>
      <c r="B274" s="11" t="s">
        <v>534</v>
      </c>
    </row>
    <row r="275" spans="1:2" x14ac:dyDescent="0.35">
      <c r="A275" t="s">
        <v>536</v>
      </c>
      <c r="B275" s="11" t="s">
        <v>535</v>
      </c>
    </row>
    <row r="276" spans="1:2" x14ac:dyDescent="0.35">
      <c r="A276" t="s">
        <v>538</v>
      </c>
      <c r="B276" s="11" t="s">
        <v>537</v>
      </c>
    </row>
    <row r="277" spans="1:2" x14ac:dyDescent="0.35">
      <c r="A277" t="s">
        <v>540</v>
      </c>
      <c r="B277" s="11" t="s">
        <v>539</v>
      </c>
    </row>
    <row r="278" spans="1:2" x14ac:dyDescent="0.35">
      <c r="A278" t="s">
        <v>542</v>
      </c>
      <c r="B278" s="11" t="s">
        <v>541</v>
      </c>
    </row>
    <row r="279" spans="1:2" x14ac:dyDescent="0.35">
      <c r="A279" t="s">
        <v>544</v>
      </c>
      <c r="B279" s="11" t="s">
        <v>543</v>
      </c>
    </row>
    <row r="280" spans="1:2" x14ac:dyDescent="0.35">
      <c r="A280" t="s">
        <v>713</v>
      </c>
      <c r="B280" s="11" t="s">
        <v>545</v>
      </c>
    </row>
    <row r="281" spans="1:2" x14ac:dyDescent="0.35">
      <c r="A281" t="s">
        <v>547</v>
      </c>
      <c r="B281" s="11" t="s">
        <v>546</v>
      </c>
    </row>
    <row r="282" spans="1:2" x14ac:dyDescent="0.35">
      <c r="A282" t="s">
        <v>549</v>
      </c>
      <c r="B282" s="11" t="s">
        <v>548</v>
      </c>
    </row>
    <row r="283" spans="1:2" x14ac:dyDescent="0.35">
      <c r="A283" t="s">
        <v>551</v>
      </c>
      <c r="B283" s="11" t="s">
        <v>550</v>
      </c>
    </row>
    <row r="284" spans="1:2" x14ac:dyDescent="0.35">
      <c r="A284" t="s">
        <v>553</v>
      </c>
      <c r="B284" s="11" t="s">
        <v>552</v>
      </c>
    </row>
    <row r="285" spans="1:2" x14ac:dyDescent="0.35">
      <c r="A285" t="s">
        <v>555</v>
      </c>
      <c r="B285" s="11" t="s">
        <v>554</v>
      </c>
    </row>
    <row r="286" spans="1:2" x14ac:dyDescent="0.35">
      <c r="A286" t="s">
        <v>557</v>
      </c>
      <c r="B286" s="11" t="s">
        <v>556</v>
      </c>
    </row>
    <row r="287" spans="1:2" x14ac:dyDescent="0.35">
      <c r="A287" t="s">
        <v>559</v>
      </c>
      <c r="B287" s="11" t="s">
        <v>558</v>
      </c>
    </row>
    <row r="288" spans="1:2" x14ac:dyDescent="0.35">
      <c r="A288" t="s">
        <v>561</v>
      </c>
      <c r="B288" s="11" t="s">
        <v>560</v>
      </c>
    </row>
    <row r="289" spans="1:2" x14ac:dyDescent="0.35">
      <c r="A289" t="s">
        <v>563</v>
      </c>
      <c r="B289" s="11" t="s">
        <v>562</v>
      </c>
    </row>
    <row r="290" spans="1:2" x14ac:dyDescent="0.35">
      <c r="A290" t="s">
        <v>565</v>
      </c>
      <c r="B290" s="11" t="s">
        <v>564</v>
      </c>
    </row>
    <row r="291" spans="1:2" x14ac:dyDescent="0.35">
      <c r="A291" t="s">
        <v>567</v>
      </c>
      <c r="B291" s="11" t="s">
        <v>566</v>
      </c>
    </row>
    <row r="292" spans="1:2" x14ac:dyDescent="0.35">
      <c r="A292" t="s">
        <v>714</v>
      </c>
      <c r="B292" s="11" t="s">
        <v>568</v>
      </c>
    </row>
    <row r="293" spans="1:2" x14ac:dyDescent="0.35">
      <c r="A293" t="s">
        <v>570</v>
      </c>
      <c r="B293" s="11" t="s">
        <v>569</v>
      </c>
    </row>
    <row r="294" spans="1:2" x14ac:dyDescent="0.35">
      <c r="A294" t="s">
        <v>572</v>
      </c>
      <c r="B294" s="11" t="s">
        <v>571</v>
      </c>
    </row>
    <row r="295" spans="1:2" x14ac:dyDescent="0.35">
      <c r="A295" t="s">
        <v>574</v>
      </c>
      <c r="B295" s="11" t="s">
        <v>573</v>
      </c>
    </row>
    <row r="296" spans="1:2" x14ac:dyDescent="0.35">
      <c r="A296" t="s">
        <v>576</v>
      </c>
      <c r="B296" s="11" t="s">
        <v>575</v>
      </c>
    </row>
    <row r="297" spans="1:2" x14ac:dyDescent="0.35">
      <c r="A297" t="s">
        <v>578</v>
      </c>
      <c r="B297" s="11" t="s">
        <v>577</v>
      </c>
    </row>
    <row r="298" spans="1:2" x14ac:dyDescent="0.35">
      <c r="A298" t="s">
        <v>580</v>
      </c>
      <c r="B298" s="11" t="s">
        <v>579</v>
      </c>
    </row>
    <row r="299" spans="1:2" x14ac:dyDescent="0.35">
      <c r="A299" t="s">
        <v>582</v>
      </c>
      <c r="B299" s="11" t="s">
        <v>581</v>
      </c>
    </row>
    <row r="300" spans="1:2" x14ac:dyDescent="0.35">
      <c r="A300" t="s">
        <v>584</v>
      </c>
      <c r="B300" s="11" t="s">
        <v>583</v>
      </c>
    </row>
    <row r="301" spans="1:2" x14ac:dyDescent="0.35">
      <c r="A301" t="s">
        <v>586</v>
      </c>
      <c r="B301" s="11" t="s">
        <v>585</v>
      </c>
    </row>
    <row r="302" spans="1:2" x14ac:dyDescent="0.35">
      <c r="A302" t="s">
        <v>588</v>
      </c>
      <c r="B302" s="11" t="s">
        <v>587</v>
      </c>
    </row>
    <row r="303" spans="1:2" x14ac:dyDescent="0.35">
      <c r="A303" t="s">
        <v>590</v>
      </c>
      <c r="B303" s="11" t="s">
        <v>589</v>
      </c>
    </row>
    <row r="304" spans="1:2" x14ac:dyDescent="0.35">
      <c r="A304" t="s">
        <v>592</v>
      </c>
      <c r="B304" s="11" t="s">
        <v>591</v>
      </c>
    </row>
    <row r="305" spans="1:2" x14ac:dyDescent="0.35">
      <c r="A305" t="s">
        <v>594</v>
      </c>
      <c r="B305" s="11" t="s">
        <v>593</v>
      </c>
    </row>
    <row r="306" spans="1:2" x14ac:dyDescent="0.35">
      <c r="A306" t="s">
        <v>596</v>
      </c>
      <c r="B306" s="11" t="s">
        <v>595</v>
      </c>
    </row>
    <row r="307" spans="1:2" x14ac:dyDescent="0.35">
      <c r="A307" t="s">
        <v>715</v>
      </c>
      <c r="B307" s="11" t="s">
        <v>597</v>
      </c>
    </row>
    <row r="308" spans="1:2" x14ac:dyDescent="0.35">
      <c r="A308" t="s">
        <v>599</v>
      </c>
      <c r="B308" s="11" t="s">
        <v>598</v>
      </c>
    </row>
    <row r="309" spans="1:2" x14ac:dyDescent="0.35">
      <c r="A309" t="s">
        <v>601</v>
      </c>
      <c r="B309" s="11" t="s">
        <v>600</v>
      </c>
    </row>
    <row r="310" spans="1:2" x14ac:dyDescent="0.35">
      <c r="A310" t="s">
        <v>603</v>
      </c>
      <c r="B310" s="11" t="s">
        <v>602</v>
      </c>
    </row>
    <row r="311" spans="1:2" x14ac:dyDescent="0.35">
      <c r="A311" t="s">
        <v>605</v>
      </c>
      <c r="B311" s="11" t="s">
        <v>604</v>
      </c>
    </row>
    <row r="312" spans="1:2" x14ac:dyDescent="0.35">
      <c r="A312" t="s">
        <v>607</v>
      </c>
      <c r="B312" s="11" t="s">
        <v>606</v>
      </c>
    </row>
    <row r="313" spans="1:2" x14ac:dyDescent="0.35">
      <c r="A313" t="s">
        <v>716</v>
      </c>
      <c r="B313" s="11" t="s">
        <v>608</v>
      </c>
    </row>
    <row r="314" spans="1:2" x14ac:dyDescent="0.35">
      <c r="A314" t="s">
        <v>610</v>
      </c>
      <c r="B314" s="11" t="s">
        <v>609</v>
      </c>
    </row>
    <row r="315" spans="1:2" x14ac:dyDescent="0.35">
      <c r="A315" t="s">
        <v>612</v>
      </c>
      <c r="B315" s="11" t="s">
        <v>611</v>
      </c>
    </row>
    <row r="316" spans="1:2" x14ac:dyDescent="0.35">
      <c r="A316" t="s">
        <v>614</v>
      </c>
      <c r="B316" s="11" t="s">
        <v>613</v>
      </c>
    </row>
    <row r="317" spans="1:2" x14ac:dyDescent="0.35">
      <c r="A317" t="s">
        <v>616</v>
      </c>
      <c r="B317" s="11" t="s">
        <v>615</v>
      </c>
    </row>
    <row r="318" spans="1:2" x14ac:dyDescent="0.35">
      <c r="A318" t="s">
        <v>618</v>
      </c>
      <c r="B318" s="11" t="s">
        <v>617</v>
      </c>
    </row>
    <row r="319" spans="1:2" x14ac:dyDescent="0.35">
      <c r="A319" t="s">
        <v>620</v>
      </c>
      <c r="B319" s="11" t="s">
        <v>619</v>
      </c>
    </row>
    <row r="320" spans="1:2" x14ac:dyDescent="0.35">
      <c r="A320" t="s">
        <v>622</v>
      </c>
      <c r="B320" s="11" t="s">
        <v>621</v>
      </c>
    </row>
    <row r="321" spans="1:2" x14ac:dyDescent="0.35">
      <c r="A321" t="s">
        <v>624</v>
      </c>
      <c r="B321" s="11" t="s">
        <v>623</v>
      </c>
    </row>
    <row r="322" spans="1:2" x14ac:dyDescent="0.35">
      <c r="A322" t="s">
        <v>626</v>
      </c>
      <c r="B322" s="11" t="s">
        <v>625</v>
      </c>
    </row>
    <row r="323" spans="1:2" x14ac:dyDescent="0.35">
      <c r="A323" t="s">
        <v>628</v>
      </c>
      <c r="B323" s="11" t="s">
        <v>627</v>
      </c>
    </row>
    <row r="324" spans="1:2" x14ac:dyDescent="0.35">
      <c r="A324" t="s">
        <v>630</v>
      </c>
      <c r="B324" s="11" t="s">
        <v>629</v>
      </c>
    </row>
    <row r="325" spans="1:2" x14ac:dyDescent="0.35">
      <c r="A325" t="s">
        <v>632</v>
      </c>
      <c r="B325" s="11" t="s">
        <v>631</v>
      </c>
    </row>
    <row r="326" spans="1:2" x14ac:dyDescent="0.35">
      <c r="A326" t="s">
        <v>634</v>
      </c>
      <c r="B326" s="11" t="s">
        <v>633</v>
      </c>
    </row>
    <row r="327" spans="1:2" x14ac:dyDescent="0.35">
      <c r="A327" t="s">
        <v>636</v>
      </c>
      <c r="B327" s="11" t="s">
        <v>635</v>
      </c>
    </row>
    <row r="328" spans="1:2" x14ac:dyDescent="0.35">
      <c r="A328" t="s">
        <v>638</v>
      </c>
      <c r="B328" s="11" t="s">
        <v>637</v>
      </c>
    </row>
    <row r="329" spans="1:2" x14ac:dyDescent="0.35">
      <c r="A329" t="s">
        <v>640</v>
      </c>
      <c r="B329" s="11" t="s">
        <v>639</v>
      </c>
    </row>
    <row r="330" spans="1:2" x14ac:dyDescent="0.35">
      <c r="A330" t="s">
        <v>642</v>
      </c>
      <c r="B330" s="11" t="s">
        <v>641</v>
      </c>
    </row>
    <row r="331" spans="1:2" x14ac:dyDescent="0.35">
      <c r="A331" t="s">
        <v>644</v>
      </c>
      <c r="B331" s="11" t="s">
        <v>643</v>
      </c>
    </row>
    <row r="332" spans="1:2" x14ac:dyDescent="0.35">
      <c r="A332" t="s">
        <v>646</v>
      </c>
      <c r="B332" s="11" t="s">
        <v>645</v>
      </c>
    </row>
    <row r="333" spans="1:2" x14ac:dyDescent="0.35">
      <c r="A333" t="s">
        <v>648</v>
      </c>
      <c r="B333" s="11" t="s">
        <v>647</v>
      </c>
    </row>
    <row r="334" spans="1:2" x14ac:dyDescent="0.35">
      <c r="A334" t="s">
        <v>650</v>
      </c>
      <c r="B334" s="11" t="s">
        <v>649</v>
      </c>
    </row>
    <row r="335" spans="1:2" x14ac:dyDescent="0.35">
      <c r="A335" t="s">
        <v>717</v>
      </c>
      <c r="B335" s="11" t="s">
        <v>651</v>
      </c>
    </row>
    <row r="336" spans="1:2" x14ac:dyDescent="0.35">
      <c r="A336" t="s">
        <v>653</v>
      </c>
      <c r="B336" s="11" t="s">
        <v>652</v>
      </c>
    </row>
    <row r="337" spans="1:2" x14ac:dyDescent="0.35">
      <c r="A337" t="s">
        <v>655</v>
      </c>
      <c r="B337" s="11" t="s">
        <v>654</v>
      </c>
    </row>
    <row r="338" spans="1:2" x14ac:dyDescent="0.35">
      <c r="A338" t="s">
        <v>657</v>
      </c>
      <c r="B338" s="11" t="s">
        <v>656</v>
      </c>
    </row>
    <row r="339" spans="1:2" x14ac:dyDescent="0.35">
      <c r="A339" t="s">
        <v>718</v>
      </c>
      <c r="B339" s="11" t="s">
        <v>658</v>
      </c>
    </row>
    <row r="340" spans="1:2" x14ac:dyDescent="0.35">
      <c r="A340" t="s">
        <v>660</v>
      </c>
      <c r="B340" s="11" t="s">
        <v>659</v>
      </c>
    </row>
    <row r="341" spans="1:2" x14ac:dyDescent="0.35">
      <c r="A341" t="s">
        <v>662</v>
      </c>
      <c r="B341" s="11" t="s">
        <v>661</v>
      </c>
    </row>
    <row r="342" spans="1:2" x14ac:dyDescent="0.35">
      <c r="A342" t="s">
        <v>719</v>
      </c>
      <c r="B342" s="11" t="s">
        <v>663</v>
      </c>
    </row>
    <row r="343" spans="1:2" x14ac:dyDescent="0.35">
      <c r="A343" t="s">
        <v>665</v>
      </c>
      <c r="B343" s="11" t="s">
        <v>664</v>
      </c>
    </row>
    <row r="344" spans="1:2" x14ac:dyDescent="0.35">
      <c r="A344" t="s">
        <v>667</v>
      </c>
      <c r="B344" s="11" t="s">
        <v>666</v>
      </c>
    </row>
    <row r="345" spans="1:2" x14ac:dyDescent="0.35">
      <c r="A345" t="s">
        <v>669</v>
      </c>
      <c r="B345" s="11" t="s">
        <v>668</v>
      </c>
    </row>
    <row r="346" spans="1:2" x14ac:dyDescent="0.35">
      <c r="A346" t="s">
        <v>671</v>
      </c>
      <c r="B346" s="11" t="s">
        <v>670</v>
      </c>
    </row>
    <row r="347" spans="1:2" x14ac:dyDescent="0.35">
      <c r="A347" t="s">
        <v>673</v>
      </c>
      <c r="B347" s="11" t="s">
        <v>672</v>
      </c>
    </row>
    <row r="348" spans="1:2" x14ac:dyDescent="0.35">
      <c r="A348" t="s">
        <v>675</v>
      </c>
      <c r="B348" s="11" t="s">
        <v>674</v>
      </c>
    </row>
    <row r="349" spans="1:2" x14ac:dyDescent="0.35">
      <c r="A349" t="s">
        <v>677</v>
      </c>
      <c r="B349" s="11" t="s">
        <v>676</v>
      </c>
    </row>
    <row r="350" spans="1:2" x14ac:dyDescent="0.35">
      <c r="A350" t="s">
        <v>858</v>
      </c>
      <c r="B350" s="11" t="s">
        <v>690</v>
      </c>
    </row>
  </sheetData>
  <sheetProtection sheet="1" objects="1" scenarios="1"/>
  <pageMargins left="0.7" right="0.7" top="0.75" bottom="0.75" header="0.3" footer="0.3"/>
</worksheet>
</file>

<file path=docMetadata/LabelInfo.xml><?xml version="1.0" encoding="utf-8"?>
<clbl:labelList xmlns:clbl="http://schemas.microsoft.com/office/2020/mipLabelMetadata">
  <clbl:label id="{ffbcf4e2-5e8b-446d-924e-95d6b0c92ad4}"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Calculations</vt:lpstr>
      <vt:lpstr>Data</vt:lpstr>
      <vt:lpstr>la 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Durran</dc:creator>
  <cp:keywords/>
  <dc:description/>
  <cp:lastModifiedBy>Thomas Durran</cp:lastModifiedBy>
  <cp:revision/>
  <dcterms:created xsi:type="dcterms:W3CDTF">2025-10-14T08:50:23Z</dcterms:created>
  <dcterms:modified xsi:type="dcterms:W3CDTF">2025-12-17T17:21:13Z</dcterms:modified>
  <cp:category/>
  <cp:contentStatus/>
</cp:coreProperties>
</file>