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Articles/"/>
    </mc:Choice>
  </mc:AlternateContent>
  <xr:revisionPtr revIDLastSave="0" documentId="8_{2CAC0D45-E163-4E8F-9278-9F242C87604A}" xr6:coauthVersionLast="47" xr6:coauthVersionMax="47" xr10:uidLastSave="{00000000-0000-0000-0000-000000000000}"/>
  <bookViews>
    <workbookView xWindow="-110" yWindow="-110" windowWidth="19420" windowHeight="10300" xr2:uid="{1E5B76B8-8B99-4109-81B9-064BDFFD7133}"/>
  </bookViews>
  <sheets>
    <sheet name="Cover Sheet" sheetId="6" r:id="rId1"/>
    <sheet name="Contents" sheetId="7" r:id="rId2"/>
    <sheet name="Notes" sheetId="5" r:id="rId3"/>
    <sheet name="Generation and supply" sheetId="3" r:id="rId4"/>
    <sheet name="Electricity generation by fuel" sheetId="2" r:id="rId5"/>
  </sheets>
  <externalReferences>
    <externalReference r:id="rId6"/>
  </externalReferences>
  <definedNames>
    <definedName name="_xlnm._FilterDatabase" localSheetId="3" hidden="1">'Generation and supply'!$A$1:$A$3</definedName>
    <definedName name="t19full" localSheetId="1">#REF!</definedName>
    <definedName name="t19full" localSheetId="0">#REF!</definedName>
    <definedName name="t19full" localSheetId="2">#REF!</definedName>
    <definedName name="t19full">#REF!</definedName>
    <definedName name="t19short" localSheetId="1">#REF!</definedName>
    <definedName name="t19short" localSheetId="0">#REF!</definedName>
    <definedName name="t19short" localSheetId="2">#REF!</definedName>
    <definedName name="t19short">#REF!</definedName>
    <definedName name="t22full" localSheetId="1">#REF!</definedName>
    <definedName name="t22full" localSheetId="0">#REF!</definedName>
    <definedName name="t22full" localSheetId="2">#REF!</definedName>
    <definedName name="t22full">#REF!</definedName>
    <definedName name="t22short" localSheetId="1">#REF!</definedName>
    <definedName name="t22short" localSheetId="0">#REF!</definedName>
    <definedName name="t22short" localSheetId="2">#REF!</definedName>
    <definedName name="t22short">#REF!</definedName>
    <definedName name="table_19_full" localSheetId="1">#REF!</definedName>
    <definedName name="table_19_full" localSheetId="0">#REF!</definedName>
    <definedName name="table_19_full" localSheetId="2">#REF!</definedName>
    <definedName name="table_19_full">#REF!</definedName>
    <definedName name="table_19_short" localSheetId="1">#REF!</definedName>
    <definedName name="table_19_short" localSheetId="0">#REF!</definedName>
    <definedName name="table_19_short" localSheetId="2">#REF!</definedName>
    <definedName name="table_19_short">#REF!</definedName>
    <definedName name="table_22_full" localSheetId="1">#REF!</definedName>
    <definedName name="table_22_full" localSheetId="0">#REF!</definedName>
    <definedName name="table_22_full" localSheetId="2">#REF!</definedName>
    <definedName name="table_22_full">#REF!</definedName>
    <definedName name="table_22_short" localSheetId="1">#REF!</definedName>
    <definedName name="table_22_short" localSheetId="0">#REF!</definedName>
    <definedName name="table_22_short" localSheetId="2">#REF!</definedName>
    <definedName name="table_22_short">#REF!</definedName>
    <definedName name="Table_5.1_no_footnotesshort">'[1]Main Table'!#REF!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2" l="1"/>
  <c r="E60" i="2"/>
  <c r="F60" i="2"/>
  <c r="G60" i="2"/>
  <c r="I60" i="2"/>
  <c r="J60" i="2"/>
  <c r="K60" i="2"/>
  <c r="L60" i="2"/>
  <c r="N60" i="2"/>
  <c r="O60" i="2"/>
  <c r="P60" i="2"/>
  <c r="Q60" i="2"/>
  <c r="S60" i="2"/>
  <c r="T60" i="2"/>
  <c r="U60" i="2"/>
  <c r="V60" i="2"/>
  <c r="X60" i="2"/>
  <c r="Y60" i="2"/>
  <c r="Z60" i="2"/>
  <c r="AA60" i="2"/>
  <c r="AC60" i="2"/>
  <c r="AD60" i="2"/>
  <c r="AE60" i="2"/>
  <c r="AF60" i="2"/>
  <c r="AH60" i="2"/>
  <c r="AI60" i="2"/>
  <c r="AJ60" i="2"/>
  <c r="AK60" i="2"/>
  <c r="AM60" i="2"/>
  <c r="AN60" i="2"/>
  <c r="AO60" i="2"/>
  <c r="AP60" i="2"/>
  <c r="AR60" i="2"/>
  <c r="AS60" i="2"/>
  <c r="AT60" i="2"/>
  <c r="AU60" i="2"/>
  <c r="AW60" i="2"/>
  <c r="AX60" i="2"/>
  <c r="AY60" i="2"/>
  <c r="AZ60" i="2"/>
  <c r="BB60" i="2"/>
  <c r="BC60" i="2"/>
  <c r="BD60" i="2"/>
  <c r="BE60" i="2"/>
  <c r="BG60" i="2"/>
  <c r="BH60" i="2"/>
  <c r="BI60" i="2"/>
  <c r="BJ60" i="2"/>
  <c r="BL60" i="2"/>
  <c r="BM60" i="2"/>
  <c r="BN60" i="2"/>
  <c r="BO60" i="2"/>
  <c r="BQ60" i="2"/>
  <c r="BR60" i="2"/>
  <c r="BS60" i="2"/>
  <c r="BT60" i="2"/>
  <c r="BV60" i="2"/>
  <c r="BW60" i="2"/>
  <c r="BX60" i="2"/>
  <c r="BY60" i="2"/>
  <c r="CA60" i="2"/>
  <c r="CB60" i="2"/>
  <c r="CC60" i="2"/>
  <c r="CD60" i="2"/>
  <c r="CF60" i="2"/>
  <c r="CG60" i="2"/>
  <c r="CH60" i="2"/>
  <c r="CI60" i="2"/>
  <c r="CN60" i="2"/>
  <c r="CM60" i="2"/>
  <c r="CL60" i="2"/>
  <c r="CK60" i="2"/>
  <c r="CJ60" i="2" l="1"/>
  <c r="BU60" i="2"/>
  <c r="BF60" i="2"/>
  <c r="AG60" i="2"/>
  <c r="W60" i="2"/>
  <c r="AL60" i="2"/>
  <c r="C60" i="2"/>
  <c r="BA60" i="2"/>
  <c r="BP60" i="2"/>
  <c r="R60" i="2"/>
  <c r="CE60" i="2"/>
  <c r="BK60" i="2"/>
  <c r="AV60" i="2"/>
  <c r="AQ60" i="2"/>
  <c r="H60" i="2"/>
  <c r="M60" i="2"/>
  <c r="BZ60" i="2"/>
  <c r="AB60" i="2"/>
  <c r="BP182" i="2" l="1"/>
  <c r="BP183" i="2"/>
  <c r="BP186" i="2"/>
  <c r="BP187" i="2"/>
  <c r="BP188" i="2"/>
  <c r="BP189" i="2"/>
  <c r="BP190" i="2"/>
  <c r="BP191" i="2"/>
  <c r="BP192" i="2"/>
  <c r="BP194" i="2"/>
  <c r="BP195" i="2"/>
  <c r="BP196" i="2"/>
  <c r="BP197" i="2"/>
  <c r="BP198" i="2"/>
  <c r="BP179" i="2"/>
  <c r="BP180" i="2"/>
  <c r="BP184" i="2"/>
  <c r="BP185" i="2"/>
  <c r="BP193" i="2"/>
  <c r="BP181" i="2"/>
</calcChain>
</file>

<file path=xl/sharedStrings.xml><?xml version="1.0" encoding="utf-8"?>
<sst xmlns="http://schemas.openxmlformats.org/spreadsheetml/2006/main" count="875" uniqueCount="239">
  <si>
    <t>Regional electricity generation and supply timeseries</t>
  </si>
  <si>
    <t>This workbook relates to a special feature article in the December 2025 edition of Energy Trends that is produced by the Department for Energy Security and Net Zero (DESNZ). 
The data presented is on annual electricity generation and supply figures for Scotland, Wales, Northern Ireland and England, 2004 to 2024</t>
  </si>
  <si>
    <t xml:space="preserve">Publication dates </t>
  </si>
  <si>
    <r>
      <t xml:space="preserve">This data was published on </t>
    </r>
    <r>
      <rPr>
        <b/>
        <sz val="12"/>
        <color theme="1"/>
        <rFont val="Calibri"/>
        <family val="2"/>
        <scheme val="minor"/>
      </rPr>
      <t>Thursday 18th December 2025</t>
    </r>
    <r>
      <rPr>
        <sz val="12"/>
        <color indexed="8"/>
        <rFont val="Calibri"/>
        <family val="2"/>
      </rPr>
      <t xml:space="preserve">
The next publication date is </t>
    </r>
    <r>
      <rPr>
        <b/>
        <sz val="12"/>
        <color indexed="8"/>
        <rFont val="Calibri"/>
        <family val="2"/>
      </rPr>
      <t>Thursday 17th December 2026</t>
    </r>
  </si>
  <si>
    <t>Data period</t>
  </si>
  <si>
    <t>This spreadsheet contains annual data from 2004 to 2024 (inclusive).</t>
  </si>
  <si>
    <t xml:space="preserve">Revisions </t>
  </si>
  <si>
    <t>The revisions period is for 2022 to 2023
The tables have been revised in line with the Digest of UK Energy Statistics (DUKES) publication from July 2025. Revisions to data are due to updates from data suppliers or the receipt of data replacing estimates unless otherwise stated.</t>
  </si>
  <si>
    <t xml:space="preserve">Further information </t>
  </si>
  <si>
    <t xml:space="preserve">The data tables and accompanying cover sheet, contents, and commentary have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</si>
  <si>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</si>
  <si>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</si>
  <si>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 xml:space="preserve">Links to additional further information in cells below </t>
  </si>
  <si>
    <t>Energy trends special feature articles (opens in a new window)</t>
  </si>
  <si>
    <t>Energy trends publication (opens in a new window)</t>
  </si>
  <si>
    <t>Data sources and methodology for electricity statistics (opens in a new window)</t>
  </si>
  <si>
    <t>Energy statistics revisions policy (opens in a new window)</t>
  </si>
  <si>
    <t>Digest of UK Energy Statistics Annex B glossary and acronyms (opens in a new window)</t>
  </si>
  <si>
    <t xml:space="preserve">Contact details </t>
  </si>
  <si>
    <t xml:space="preserve">Statistical enquiries </t>
  </si>
  <si>
    <t>Will York</t>
  </si>
  <si>
    <t>electricitystatistics@energysecurity.gov.uk</t>
  </si>
  <si>
    <t>07856 933 811</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</si>
  <si>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</si>
  <si>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</si>
  <si>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</si>
  <si>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</si>
  <si>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</si>
  <si>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</si>
  <si>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</si>
  <si>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</si>
  <si>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</si>
  <si>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</si>
  <si>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</si>
  <si>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</si>
  <si>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</si>
  <si>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Annual electricity generation and supply data for Scotland, Wales, Northern Ireland and England, in GWh</t>
  </si>
  <si>
    <t>Generation and supply (GWh)</t>
  </si>
  <si>
    <t>Annual electricity generation data and percentage generation shares split by fuel for Scotland, Wales, Northern Ireland and England, in GWh and per cent</t>
  </si>
  <si>
    <t>Electricity generation by fuel (GWh, %)</t>
  </si>
  <si>
    <t xml:space="preserve">This worksheet contains one table 
</t>
  </si>
  <si>
    <t xml:space="preserve">This table contains supplementary information supporting electricity generation and supply data which are referred to in the data presented in this workbook </t>
  </si>
  <si>
    <t xml:space="preserve">Note </t>
  </si>
  <si>
    <t>Description</t>
  </si>
  <si>
    <t>Note 1</t>
  </si>
  <si>
    <t>Between 2004 and 2008 wind generation includes a very small amount of solar and shoreline wave and tidal generation.</t>
  </si>
  <si>
    <t>Note 2</t>
  </si>
  <si>
    <t>The definition of Bioenergy is consistent with that of ET 5.1 and DUKES Table 5.6. Bioenergy therefore includes: Landfill gas, Sewage sludge digestion, Energy from waste, Co-firing with fossil fuels, Animal biomass (non-AD), Anaerobic digestion and Plant biomass, as defined in ET 6.1.</t>
  </si>
  <si>
    <t xml:space="preserve">Note 3 </t>
  </si>
  <si>
    <t>For 2019 to 2022 "Other fuels" generation by other generators in Northern Ireland has been supressed into England for disclosivity reasons</t>
  </si>
  <si>
    <t>Note 4</t>
  </si>
  <si>
    <t>In this version of this article, "Other fuels" generation by other generators now includes non-biodegradeable wastes. This brings the definition of "Other fuels" in line with DUKES Table 5.6 and ET 5.1.</t>
  </si>
  <si>
    <t>Note 5</t>
  </si>
  <si>
    <t>Fossil fuels includes: Coal, Oil and Gas.</t>
  </si>
  <si>
    <t>Note 6</t>
  </si>
  <si>
    <t>Renewables includes: Hydro natural flow, Wind, Solar, Shoreline wave and tidal and Bioenergy.</t>
  </si>
  <si>
    <t>Note 7</t>
  </si>
  <si>
    <t>Low carbon includes: Nuclear, Hydro natural flow, Wind, Solar, Shoreline wave and tidal and Bioenergy.</t>
  </si>
  <si>
    <t>Note 8</t>
  </si>
  <si>
    <t>In this version of the article, "Wind &amp; Solar" totals have been split into "Wind", "Solar" and "Shoreline wave and tidal". Note that this split was not fully available for 2004 to 2008 inclusive, so small amounts of solar and shoreline wave and tidal are included in wind for these years.</t>
  </si>
  <si>
    <t>Note 9</t>
  </si>
  <si>
    <t>Note that the totals of the countries do not sum exactly to the UK totals, due to rounding.</t>
  </si>
  <si>
    <t>Note 10</t>
  </si>
  <si>
    <t>This includes electricity used in the process of generation by Major Power Producers (MPPs), electricity used in pumping for pumped storage and electricity consumed in battery storage by grid scale batteries. See the methodology note for more details.</t>
  </si>
  <si>
    <t>Note 11</t>
  </si>
  <si>
    <t xml:space="preserve">Electricity output to the grid by grid scale battery storage sites. See the methodology note for details of data sources and processing. Since the underlying data is sourced from Elexon's Balancing Mechanism, no battery storage data is available in Northern Ireland. This is a new addition to the electricity tables, including the Digest of UK Energy Statistics tables and we will continue to develop these statistics for future publications. </t>
  </si>
  <si>
    <t>This worksheet contains one table.</t>
  </si>
  <si>
    <t>Components of electricity generation and supply</t>
  </si>
  <si>
    <t>2004 UK Total</t>
  </si>
  <si>
    <t>2004 Scotland</t>
  </si>
  <si>
    <t>2004 Wales</t>
  </si>
  <si>
    <t>2004 Northern Ireland</t>
  </si>
  <si>
    <t>2004 England</t>
  </si>
  <si>
    <t>2005 UK Total</t>
  </si>
  <si>
    <t>2005 Scotland</t>
  </si>
  <si>
    <t>2005 Wales</t>
  </si>
  <si>
    <t>2005 Northern Ireland</t>
  </si>
  <si>
    <t>2005 England</t>
  </si>
  <si>
    <t>2006 UK Total</t>
  </si>
  <si>
    <t>2006 Scotland</t>
  </si>
  <si>
    <t>2006 Wales</t>
  </si>
  <si>
    <t>2006 Northern Ireland</t>
  </si>
  <si>
    <t>2006 England</t>
  </si>
  <si>
    <t>2007 UK Total</t>
  </si>
  <si>
    <t>2007 Scotland</t>
  </si>
  <si>
    <t>2007 Wales</t>
  </si>
  <si>
    <t>2007 Northern Ireland</t>
  </si>
  <si>
    <t>2007 England</t>
  </si>
  <si>
    <t>2008 UK Total</t>
  </si>
  <si>
    <t>2008 Scotland</t>
  </si>
  <si>
    <t>2008 Wales</t>
  </si>
  <si>
    <t>2008 Northern Ireland</t>
  </si>
  <si>
    <t>2008 England</t>
  </si>
  <si>
    <t>2009 UK Total</t>
  </si>
  <si>
    <t>2009 Scotland</t>
  </si>
  <si>
    <t>2009 Wales</t>
  </si>
  <si>
    <t>2009 Northern Ireland</t>
  </si>
  <si>
    <t>2009 England</t>
  </si>
  <si>
    <t>2010 UK Total</t>
  </si>
  <si>
    <t>2010 Scotland</t>
  </si>
  <si>
    <t>2010 Wales</t>
  </si>
  <si>
    <t>2010 Northern Ireland</t>
  </si>
  <si>
    <t>2010 England</t>
  </si>
  <si>
    <t>2011 UK Total</t>
  </si>
  <si>
    <t>2011 Scotland</t>
  </si>
  <si>
    <t>2011 Wales</t>
  </si>
  <si>
    <t>2011 Northern Ireland</t>
  </si>
  <si>
    <t>2011 England</t>
  </si>
  <si>
    <t>2012 UK Total</t>
  </si>
  <si>
    <t>2012 Scotland</t>
  </si>
  <si>
    <t>2012 Wales</t>
  </si>
  <si>
    <t>2012 Northern Ireland</t>
  </si>
  <si>
    <t>2012 England</t>
  </si>
  <si>
    <t>2013 UK Total</t>
  </si>
  <si>
    <t>2013 Scotland</t>
  </si>
  <si>
    <t>2013 Wales</t>
  </si>
  <si>
    <t>2013 Northern Ireland</t>
  </si>
  <si>
    <t>2013 England</t>
  </si>
  <si>
    <t>2014 UK Total</t>
  </si>
  <si>
    <t>2014 Scotland</t>
  </si>
  <si>
    <t>2014 Wales</t>
  </si>
  <si>
    <t>2014 Northern Ireland</t>
  </si>
  <si>
    <t>2014 England</t>
  </si>
  <si>
    <t>2015 UK Total</t>
  </si>
  <si>
    <t>2015 Scotland</t>
  </si>
  <si>
    <t>2015 Wales</t>
  </si>
  <si>
    <t>2015 Northern Ireland</t>
  </si>
  <si>
    <t>2015 England</t>
  </si>
  <si>
    <t>2016 UK Total</t>
  </si>
  <si>
    <t>2016 Scotland</t>
  </si>
  <si>
    <t>2016 Wales</t>
  </si>
  <si>
    <t>2016 Northern Ireland</t>
  </si>
  <si>
    <t>2016 England</t>
  </si>
  <si>
    <t>2017 UK Total</t>
  </si>
  <si>
    <t>2017 Scotland</t>
  </si>
  <si>
    <t>2017 Wales</t>
  </si>
  <si>
    <t>2017 Northern Ireland</t>
  </si>
  <si>
    <t>2017 England</t>
  </si>
  <si>
    <t>2018 UK Total</t>
  </si>
  <si>
    <t>2018 Scotland</t>
  </si>
  <si>
    <t>2018 Wales</t>
  </si>
  <si>
    <t>2018 Northern Ireland</t>
  </si>
  <si>
    <t>2018 England</t>
  </si>
  <si>
    <t>2019 UK Total</t>
  </si>
  <si>
    <t>2019 Scotland</t>
  </si>
  <si>
    <t>2019 Wales</t>
  </si>
  <si>
    <t>2019 Northern Ireland</t>
  </si>
  <si>
    <t>2019 England</t>
  </si>
  <si>
    <t>2020 UK Total</t>
  </si>
  <si>
    <t>2020 Scotland</t>
  </si>
  <si>
    <t>2020 Wales</t>
  </si>
  <si>
    <t>2020 Northern Ireland</t>
  </si>
  <si>
    <t>2020 England</t>
  </si>
  <si>
    <t>2021 UK Total</t>
  </si>
  <si>
    <t>2021 Scotland</t>
  </si>
  <si>
    <t>2021 Wales</t>
  </si>
  <si>
    <t>2021 Northern Ireland</t>
  </si>
  <si>
    <t>2021 England</t>
  </si>
  <si>
    <t>2022 UK Total</t>
  </si>
  <si>
    <t>2022 Scotland</t>
  </si>
  <si>
    <t>2022 Wales</t>
  </si>
  <si>
    <t>2022 Northern Ireland</t>
  </si>
  <si>
    <t>2022 England6</t>
  </si>
  <si>
    <t>2023 UK Total</t>
  </si>
  <si>
    <t>2023 Scotland</t>
  </si>
  <si>
    <t>2023 Wales</t>
  </si>
  <si>
    <t>2023 Northern Ireland</t>
  </si>
  <si>
    <t>2023 England</t>
  </si>
  <si>
    <t>2024 UK Total</t>
  </si>
  <si>
    <t>2024 Scotland</t>
  </si>
  <si>
    <t>2024 Wales</t>
  </si>
  <si>
    <t>2024 Northern Ireland</t>
  </si>
  <si>
    <t>2024 England</t>
  </si>
  <si>
    <t>Electricity generated by Major Power Producers (MPPs)</t>
  </si>
  <si>
    <t>Electricity generated by other generators</t>
  </si>
  <si>
    <t>Total electricity generated</t>
  </si>
  <si>
    <t>Own use by other generators</t>
  </si>
  <si>
    <t>Net electricity supplied by other generators</t>
  </si>
  <si>
    <t>Used in energy storage and other own use by MPPs [note 10]</t>
  </si>
  <si>
    <t>Net electricity supplied by MPPs</t>
  </si>
  <si>
    <t>Electricity transferred to England (net of receipts)</t>
  </si>
  <si>
    <t>Electricity transferred to Northern Ireland (net of receipts)</t>
  </si>
  <si>
    <t>Electricity transferred to Europe (net of receipts)</t>
  </si>
  <si>
    <t>Transfers from other generators to public supply</t>
  </si>
  <si>
    <t>Transmission losses</t>
  </si>
  <si>
    <t>Distribution losses and theft</t>
  </si>
  <si>
    <t>Consumption from public supply [A]</t>
  </si>
  <si>
    <t>Consumption by autogenerators</t>
  </si>
  <si>
    <t>Total electricity consumed</t>
  </si>
  <si>
    <t>Electricity sales (public supply) [B]</t>
  </si>
  <si>
    <t>Statistical difference between calculated consumption [A] and sales [B]</t>
  </si>
  <si>
    <t>This worksheet contains two tables presented next to each other vertically. The title of each new table is presented on the row beneath the last row of the preceding table.</t>
  </si>
  <si>
    <t>The symbol '[x]' indicates where data is not available.</t>
  </si>
  <si>
    <t>Generator type</t>
  </si>
  <si>
    <t>Fuel</t>
  </si>
  <si>
    <t>2022 England</t>
  </si>
  <si>
    <t>Major power producers</t>
  </si>
  <si>
    <t>Coal</t>
  </si>
  <si>
    <t>Oil</t>
  </si>
  <si>
    <t>Gas</t>
  </si>
  <si>
    <t>Nuclear</t>
  </si>
  <si>
    <t>Hydro natural flow</t>
  </si>
  <si>
    <t>Wind [Note 1]</t>
  </si>
  <si>
    <t>[x]</t>
  </si>
  <si>
    <t>Solar</t>
  </si>
  <si>
    <t>Bioenergy [Note 2]</t>
  </si>
  <si>
    <t>Other fuels</t>
  </si>
  <si>
    <t>Hydro pumped storage</t>
  </si>
  <si>
    <t>Battery storage [note 11]</t>
  </si>
  <si>
    <t>Total major power producers</t>
  </si>
  <si>
    <t>Other generators</t>
  </si>
  <si>
    <t>Oil [Note 3]</t>
  </si>
  <si>
    <t>Shoreline wave and tidal</t>
  </si>
  <si>
    <t>Other fuels [note 3][note 4]</t>
  </si>
  <si>
    <t>Total other generators</t>
  </si>
  <si>
    <t>All generating companies</t>
  </si>
  <si>
    <t>Fossil fuels [Note 5]</t>
  </si>
  <si>
    <t>Renewables [Note 6]</t>
  </si>
  <si>
    <t>Other fuels [Note 3][Note 4]</t>
  </si>
  <si>
    <t>Pumped storage</t>
  </si>
  <si>
    <t>Low Carbon [Note 7]</t>
  </si>
  <si>
    <t>Total all generating companies</t>
  </si>
  <si>
    <t>Fuel type</t>
  </si>
  <si>
    <t>Fossil fuel</t>
  </si>
  <si>
    <t>All fossil fuels [Note 5]</t>
  </si>
  <si>
    <t>Low carbon</t>
  </si>
  <si>
    <t>Renewable</t>
  </si>
  <si>
    <t>All renewables [Note 6]</t>
  </si>
  <si>
    <t>Wind</t>
  </si>
  <si>
    <t>Bioenergy</t>
  </si>
  <si>
    <t>Other</t>
  </si>
  <si>
    <t>Battery storage</t>
  </si>
  <si>
    <t>Low carbon [Note 7]</t>
  </si>
  <si>
    <t>Total</t>
  </si>
  <si>
    <t>Share of total by region</t>
  </si>
  <si>
    <t>Table 2: Generation of electricity by fuel in Scotland, Wales, Northern Ireland and England timeseries, 2004 to 2024</t>
  </si>
  <si>
    <t>Table 2a: Electricity generated by fuel for Scotland, Wales, Northern Ireland and England from 2004 to 2024 (GWh)</t>
  </si>
  <si>
    <t>Table 2b: Shares of electricity generation by fuel for Scotland, Wales, Northern Ireland and England from 2004 to 2024 (%)</t>
  </si>
  <si>
    <t>Table 1: Generation and supply of electricity in Scotland, Wales, Northern Ireland and England timeseries, 2004 to 2024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</si>
</sst>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0\ ;&quot;-&quot;\ "/>
    <numFmt numFmtId="166" formatCode="[$-F800]dddd\,\ mmmm\ dd\,\ yyyy"/>
    <numFmt numFmtId="167" formatCode="#,##0.0000"/>
    <numFmt numFmtId="168" formatCode="0.0%"/>
    <numFmt numFmtId="169" formatCode="#,##0.0\ ;\-#,##0.0\ ;&quot;-&quot;\ "/>
  </numFmts>
  <fonts count="31" x14ac:knownFonts="1">
    <font>
      <sz val="11"/>
      <color theme="1"/>
      <name val="Calibri"/>
      <family val="2"/>
      <scheme val="minor"/>
    </font>
    <font>
      <sz val="9"/>
      <color theme="1"/>
      <name val="Arial"/>
      <family val="2"/>
    </font>
    <font>
      <b/>
      <sz val="9"/>
      <color theme="1"/>
      <name val="Arial"/>
      <family val="2"/>
    </font>
    <font>
      <i/>
      <sz val="11"/>
      <color theme="1"/>
      <name val="Arial"/>
      <family val="2"/>
    </font>
    <font>
      <sz val="12"/>
      <name val="Arial"/>
      <family val="2"/>
    </font>
    <font>
      <u/>
      <sz val="10"/>
      <color indexed="12"/>
      <name val="Arial"/>
      <family val="2"/>
    </font>
    <font>
      <u/>
      <sz val="12"/>
      <color indexed="12"/>
      <name val="Arial"/>
      <family val="2"/>
    </font>
    <font>
      <sz val="10"/>
      <name val="Arial"/>
      <family val="2"/>
    </font>
    <font>
      <i/>
      <sz val="12"/>
      <color theme="1"/>
      <name val="Arial"/>
      <family val="2"/>
    </font>
    <font>
      <sz val="12"/>
      <color theme="1"/>
      <name val="Arial"/>
      <family val="2"/>
    </font>
    <font>
      <b/>
      <sz val="12"/>
      <color theme="1"/>
      <name val="Arial"/>
      <family val="2"/>
    </font>
    <font>
      <sz val="8"/>
      <name val="Calibri"/>
      <family val="2"/>
      <scheme val="minor"/>
    </font>
    <font>
      <sz val="12"/>
      <name val="Calibri"/>
      <family val="2"/>
    </font>
    <font>
      <b/>
      <sz val="20"/>
      <name val="Calibri"/>
      <family val="2"/>
    </font>
    <font>
      <sz val="10"/>
      <name val="MS Sans Serif"/>
    </font>
    <font>
      <b/>
      <sz val="16"/>
      <name val="Calibri"/>
      <family val="2"/>
    </font>
    <font>
      <b/>
      <sz val="20"/>
      <color theme="1"/>
      <name val="Arial"/>
      <family val="2"/>
    </font>
    <font>
      <sz val="12"/>
      <color theme="1"/>
      <name val="Calibri"/>
      <family val="2"/>
      <scheme val="minor"/>
    </font>
    <font>
      <b/>
      <sz val="12"/>
      <color indexed="8"/>
      <name val="Calibri"/>
      <family val="2"/>
    </font>
    <font>
      <sz val="12"/>
      <color indexed="8"/>
      <name val="Calibri"/>
      <family val="2"/>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b/>
      <sz val="14"/>
      <name val="Calibri"/>
      <family val="2"/>
    </font>
    <font>
      <sz val="10"/>
      <name val="MS Sans Serif"/>
      <family val="2"/>
    </font>
    <font>
      <b/>
      <sz val="12"/>
      <color theme="1"/>
      <name val="Calibri"/>
      <family val="2"/>
      <scheme val="minor"/>
    </font>
    <font>
      <b/>
      <sz val="11"/>
      <color theme="1"/>
      <name val="Arial"/>
      <family val="2"/>
    </font>
    <font>
      <sz val="11"/>
      <color theme="1"/>
      <name val="Arial"/>
      <family val="2"/>
    </font>
    <font>
      <sz val="11"/>
      <color theme="1"/>
      <name val="Calibri"/>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2">
    <xf numFmtId="0" fontId="0" fillId="0" borderId="0"/>
    <xf numFmtId="0" fontId="7" fillId="0" borderId="0"/>
    <xf numFmtId="0" fontId="12" fillId="0" borderId="0" applyNumberFormat="0" applyFill="0" applyBorder="0" applyProtection="0">
      <alignment horizontal="left" vertical="center"/>
    </xf>
    <xf numFmtId="0" fontId="13" fillId="0" borderId="6" applyNumberFormat="0" applyFill="0" applyBorder="0" applyProtection="0">
      <alignment horizontal="left" vertical="center"/>
    </xf>
    <xf numFmtId="0" fontId="14" fillId="0" borderId="0"/>
    <xf numFmtId="0" fontId="15" fillId="0" borderId="0" applyNumberFormat="0" applyFill="0" applyProtection="0">
      <alignment horizontal="left"/>
    </xf>
    <xf numFmtId="0" fontId="4" fillId="0" borderId="0"/>
    <xf numFmtId="0" fontId="22" fillId="0" borderId="0" applyNumberFormat="0" applyFill="0" applyBorder="0" applyAlignment="0" applyProtection="0">
      <alignment vertical="top"/>
      <protection locked="0"/>
    </xf>
    <xf numFmtId="0" fontId="25" fillId="0" borderId="7" applyNumberFormat="0" applyFill="0" applyBorder="0" applyProtection="0">
      <alignment horizontal="left" vertical="center"/>
    </xf>
    <xf numFmtId="0" fontId="5" fillId="0" borderId="0" applyNumberFormat="0" applyFill="0" applyBorder="0" applyAlignment="0" applyProtection="0">
      <alignment vertical="top"/>
      <protection locked="0"/>
    </xf>
    <xf numFmtId="0" fontId="26" fillId="0" borderId="0"/>
    <xf numFmtId="9" fontId="30" fillId="0" borderId="0" applyFont="0" applyFill="0" applyBorder="0" applyAlignment="0" applyProtection="0"/>
  </cellStyleXfs>
  <cellXfs count="116">
    <xf numFmtId="0" fontId="0" fillId="0" borderId="0" xfId="0"/>
    <xf numFmtId="0" fontId="1" fillId="0" borderId="0" xfId="0" applyFont="1"/>
    <xf numFmtId="0" fontId="3" fillId="0" borderId="0" xfId="0" applyFont="1"/>
    <xf numFmtId="0" fontId="2" fillId="0" borderId="0" xfId="0" applyFont="1" applyAlignment="1">
      <alignment horizontal="center"/>
    </xf>
    <xf numFmtId="0" fontId="1" fillId="0" borderId="0" xfId="0" applyFont="1" applyAlignment="1">
      <alignment wrapText="1"/>
    </xf>
    <xf numFmtId="0" fontId="2" fillId="0" borderId="3" xfId="0" applyFont="1" applyBorder="1" applyAlignment="1">
      <alignment horizontal="center"/>
    </xf>
    <xf numFmtId="0" fontId="1" fillId="0" borderId="4" xfId="0" applyFont="1" applyBorder="1"/>
    <xf numFmtId="0" fontId="13" fillId="0" borderId="0" xfId="3" applyFill="1" applyBorder="1">
      <alignment horizontal="left" vertical="center"/>
    </xf>
    <xf numFmtId="0" fontId="12" fillId="0" borderId="0" xfId="2" applyFill="1" applyAlignment="1">
      <alignment vertical="center" wrapText="1"/>
    </xf>
    <xf numFmtId="0" fontId="14" fillId="0" borderId="0" xfId="4"/>
    <xf numFmtId="0" fontId="12" fillId="0" borderId="0" xfId="2" applyFill="1" applyAlignment="1">
      <alignment vertical="center"/>
    </xf>
    <xf numFmtId="0" fontId="15" fillId="0" borderId="0" xfId="5" applyFill="1" applyAlignment="1"/>
    <xf numFmtId="0" fontId="12" fillId="0" borderId="0" xfId="2" applyFill="1" applyAlignment="1">
      <alignment horizontal="left" vertical="center" wrapText="1"/>
    </xf>
    <xf numFmtId="0" fontId="12" fillId="0" borderId="0" xfId="2" applyFill="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wrapText="1"/>
    </xf>
    <xf numFmtId="0" fontId="9" fillId="0" borderId="0" xfId="0" applyFont="1"/>
    <xf numFmtId="165" fontId="9" fillId="0" borderId="3" xfId="0" applyNumberFormat="1" applyFont="1" applyBorder="1" applyAlignment="1">
      <alignment horizontal="center"/>
    </xf>
    <xf numFmtId="165" fontId="9" fillId="0" borderId="0" xfId="0" applyNumberFormat="1" applyFont="1" applyAlignment="1">
      <alignment horizontal="center"/>
    </xf>
    <xf numFmtId="165" fontId="9" fillId="0" borderId="4" xfId="0" applyNumberFormat="1" applyFont="1" applyBorder="1" applyAlignment="1">
      <alignment horizontal="center"/>
    </xf>
    <xf numFmtId="0" fontId="9" fillId="0" borderId="1" xfId="0" applyFont="1" applyBorder="1" applyAlignment="1">
      <alignment wrapText="1"/>
    </xf>
    <xf numFmtId="0" fontId="12" fillId="0" borderId="0" xfId="2" applyFill="1" applyBorder="1" applyAlignment="1">
      <alignment vertical="center"/>
    </xf>
    <xf numFmtId="0" fontId="10" fillId="0" borderId="0" xfId="0" applyFont="1"/>
    <xf numFmtId="0" fontId="16" fillId="0" borderId="0" xfId="0" applyFont="1" applyAlignment="1">
      <alignment vertical="center"/>
    </xf>
    <xf numFmtId="164" fontId="8" fillId="0" borderId="9" xfId="0" applyNumberFormat="1" applyFont="1" applyBorder="1" applyAlignment="1">
      <alignment horizontal="center"/>
    </xf>
    <xf numFmtId="164" fontId="9" fillId="0" borderId="10" xfId="0" applyNumberFormat="1" applyFont="1" applyBorder="1" applyAlignment="1">
      <alignment horizontal="center"/>
    </xf>
    <xf numFmtId="164" fontId="9" fillId="0" borderId="11" xfId="0" applyNumberFormat="1" applyFont="1" applyBorder="1" applyAlignment="1">
      <alignment horizontal="center"/>
    </xf>
    <xf numFmtId="164" fontId="8" fillId="0" borderId="3" xfId="0" applyNumberFormat="1" applyFont="1" applyBorder="1" applyAlignment="1">
      <alignment horizontal="center"/>
    </xf>
    <xf numFmtId="164" fontId="9" fillId="0" borderId="0" xfId="0" applyNumberFormat="1" applyFont="1" applyAlignment="1">
      <alignment horizontal="center"/>
    </xf>
    <xf numFmtId="164" fontId="9" fillId="0" borderId="4" xfId="0" applyNumberFormat="1" applyFont="1" applyBorder="1" applyAlignment="1">
      <alignment horizontal="center"/>
    </xf>
    <xf numFmtId="0" fontId="4" fillId="0" borderId="0" xfId="4" applyFont="1"/>
    <xf numFmtId="0" fontId="15" fillId="0" borderId="0" xfId="5" applyFill="1">
      <alignment horizontal="left"/>
    </xf>
    <xf numFmtId="0" fontId="17" fillId="0" borderId="0" xfId="2" applyFont="1" applyFill="1" applyBorder="1" applyAlignment="1">
      <alignment vertical="center" wrapText="1"/>
    </xf>
    <xf numFmtId="0" fontId="12" fillId="0" borderId="0" xfId="2" applyFill="1" applyBorder="1">
      <alignment horizontal="left" vertical="center"/>
    </xf>
    <xf numFmtId="0" fontId="20" fillId="0" borderId="0" xfId="4" applyFont="1"/>
    <xf numFmtId="0" fontId="21" fillId="0" borderId="0" xfId="4" applyFont="1"/>
    <xf numFmtId="166" fontId="4" fillId="0" borderId="0" xfId="6" applyNumberFormat="1" applyAlignment="1">
      <alignment horizontal="left"/>
    </xf>
    <xf numFmtId="0" fontId="17" fillId="0" borderId="0" xfId="2" applyFont="1" applyFill="1" applyAlignment="1">
      <alignment vertical="center" wrapText="1"/>
    </xf>
    <xf numFmtId="0" fontId="23" fillId="0" borderId="0" xfId="7" applyFont="1" applyFill="1" applyAlignment="1" applyProtection="1">
      <alignment vertical="center" wrapText="1"/>
    </xf>
    <xf numFmtId="0" fontId="24" fillId="0" borderId="0" xfId="4" applyFont="1"/>
    <xf numFmtId="0" fontId="4" fillId="0" borderId="0" xfId="4" applyFont="1" applyAlignment="1">
      <alignment horizontal="left"/>
    </xf>
    <xf numFmtId="0" fontId="6" fillId="0" borderId="0" xfId="7" applyFont="1" applyFill="1" applyAlignment="1" applyProtection="1"/>
    <xf numFmtId="0" fontId="25" fillId="0" borderId="0" xfId="8" applyFill="1" applyBorder="1">
      <alignment horizontal="left" vertical="center"/>
    </xf>
    <xf numFmtId="0" fontId="4" fillId="0" borderId="0" xfId="4" applyFont="1" applyAlignment="1">
      <alignment wrapText="1"/>
    </xf>
    <xf numFmtId="0" fontId="14" fillId="0" borderId="0" xfId="4" applyAlignment="1">
      <alignment wrapText="1"/>
    </xf>
    <xf numFmtId="0" fontId="6" fillId="0" borderId="0" xfId="9" applyFont="1" applyFill="1" applyAlignment="1" applyProtection="1"/>
    <xf numFmtId="0" fontId="12" fillId="0" borderId="0" xfId="2" applyFill="1" applyAlignment="1">
      <alignment wrapText="1"/>
    </xf>
    <xf numFmtId="0" fontId="4" fillId="0" borderId="0" xfId="10" applyFont="1"/>
    <xf numFmtId="0" fontId="6" fillId="0" borderId="0" xfId="9" applyFont="1" applyFill="1" applyAlignment="1" applyProtection="1">
      <alignment horizontal="left"/>
    </xf>
    <xf numFmtId="0" fontId="4" fillId="0" borderId="0" xfId="6"/>
    <xf numFmtId="0" fontId="6" fillId="0" borderId="0" xfId="7" applyFont="1" applyFill="1" applyAlignment="1" applyProtection="1">
      <alignment horizontal="left"/>
    </xf>
    <xf numFmtId="0" fontId="4" fillId="0" borderId="0" xfId="4" applyFont="1" applyAlignment="1">
      <alignment horizontal="right"/>
    </xf>
    <xf numFmtId="0" fontId="13" fillId="0" borderId="0" xfId="3" applyBorder="1">
      <alignment horizontal="left" vertical="center"/>
    </xf>
    <xf numFmtId="0" fontId="12" fillId="0" borderId="0" xfId="2" applyAlignment="1">
      <alignment vertical="center" wrapText="1"/>
    </xf>
    <xf numFmtId="0" fontId="12" fillId="0" borderId="0" xfId="2" applyAlignment="1">
      <alignment vertical="center"/>
    </xf>
    <xf numFmtId="0" fontId="15" fillId="0" borderId="0" xfId="5" applyAlignment="1"/>
    <xf numFmtId="0" fontId="23" fillId="0" borderId="0" xfId="7" applyFont="1" applyAlignment="1" applyProtection="1">
      <alignment vertical="center"/>
    </xf>
    <xf numFmtId="0" fontId="14" fillId="0" borderId="0" xfId="4" applyAlignment="1">
      <alignment vertical="center"/>
    </xf>
    <xf numFmtId="0" fontId="28" fillId="0" borderId="0" xfId="0" applyFont="1"/>
    <xf numFmtId="0" fontId="29" fillId="0" borderId="0" xfId="0" applyFont="1"/>
    <xf numFmtId="0" fontId="29" fillId="0" borderId="0" xfId="0" applyFont="1" applyAlignment="1">
      <alignment wrapText="1"/>
    </xf>
    <xf numFmtId="10" fontId="29" fillId="0" borderId="0" xfId="0" applyNumberFormat="1" applyFont="1"/>
    <xf numFmtId="167" fontId="29" fillId="0" borderId="0" xfId="0" applyNumberFormat="1" applyFont="1" applyAlignment="1">
      <alignment wrapText="1"/>
    </xf>
    <xf numFmtId="165" fontId="1" fillId="0" borderId="0" xfId="0" applyNumberFormat="1" applyFont="1"/>
    <xf numFmtId="0" fontId="17" fillId="0" borderId="0" xfId="2" quotePrefix="1" applyNumberFormat="1" applyFont="1" applyFill="1" applyAlignment="1">
      <alignment horizontal="left" vertical="center" wrapText="1"/>
    </xf>
    <xf numFmtId="165" fontId="8" fillId="0" borderId="3" xfId="0" applyNumberFormat="1" applyFont="1" applyBorder="1" applyAlignment="1">
      <alignment horizontal="center"/>
    </xf>
    <xf numFmtId="2" fontId="9" fillId="0" borderId="0" xfId="0" applyNumberFormat="1" applyFont="1" applyAlignment="1">
      <alignment horizontal="center"/>
    </xf>
    <xf numFmtId="2" fontId="9" fillId="0" borderId="4" xfId="0" applyNumberFormat="1" applyFont="1" applyBorder="1" applyAlignment="1">
      <alignment horizontal="center"/>
    </xf>
    <xf numFmtId="0" fontId="16" fillId="0" borderId="0" xfId="0" applyFont="1"/>
    <xf numFmtId="164" fontId="9" fillId="0" borderId="9" xfId="0" applyNumberFormat="1" applyFont="1" applyBorder="1" applyAlignment="1">
      <alignment horizontal="center"/>
    </xf>
    <xf numFmtId="164" fontId="9" fillId="0" borderId="3" xfId="0" applyNumberFormat="1" applyFont="1" applyBorder="1" applyAlignment="1">
      <alignment horizontal="center"/>
    </xf>
    <xf numFmtId="164" fontId="9" fillId="0" borderId="2" xfId="0" applyNumberFormat="1" applyFont="1" applyBorder="1" applyAlignment="1">
      <alignment horizontal="center"/>
    </xf>
    <xf numFmtId="164" fontId="9" fillId="0" borderId="1" xfId="0" applyNumberFormat="1" applyFont="1" applyBorder="1" applyAlignment="1">
      <alignment horizontal="center"/>
    </xf>
    <xf numFmtId="164" fontId="9" fillId="0" borderId="5" xfId="0" applyNumberFormat="1" applyFont="1" applyBorder="1" applyAlignment="1">
      <alignment horizontal="center"/>
    </xf>
    <xf numFmtId="0" fontId="12" fillId="0" borderId="0" xfId="2" applyFill="1" applyAlignment="1">
      <alignment vertical="top" wrapText="1"/>
    </xf>
    <xf numFmtId="0" fontId="12" fillId="0" borderId="0" xfId="2" applyFill="1" applyAlignment="1">
      <alignment horizontal="left" vertical="top"/>
    </xf>
    <xf numFmtId="9" fontId="1" fillId="0" borderId="0" xfId="11" applyFont="1"/>
    <xf numFmtId="168" fontId="1" fillId="0" borderId="0" xfId="11" applyNumberFormat="1" applyFont="1"/>
    <xf numFmtId="9" fontId="29" fillId="0" borderId="0" xfId="11" applyFont="1" applyAlignment="1">
      <alignment wrapText="1"/>
    </xf>
    <xf numFmtId="164" fontId="1" fillId="0" borderId="0" xfId="11" applyNumberFormat="1" applyFont="1"/>
    <xf numFmtId="3" fontId="29" fillId="0" borderId="0" xfId="0" applyNumberFormat="1" applyFont="1"/>
    <xf numFmtId="9" fontId="1" fillId="0" borderId="0" xfId="11" applyFont="1" applyBorder="1"/>
    <xf numFmtId="168" fontId="1" fillId="0" borderId="0" xfId="11" applyNumberFormat="1" applyFont="1" applyBorder="1"/>
    <xf numFmtId="164" fontId="1" fillId="0" borderId="0" xfId="11" applyNumberFormat="1" applyFont="1" applyBorder="1"/>
    <xf numFmtId="164" fontId="9" fillId="0" borderId="8" xfId="0" applyNumberFormat="1" applyFont="1" applyBorder="1" applyAlignment="1">
      <alignment horizontal="center"/>
    </xf>
    <xf numFmtId="164" fontId="9" fillId="0" borderId="12" xfId="0" applyNumberFormat="1" applyFont="1" applyBorder="1" applyAlignment="1">
      <alignment horizontal="center"/>
    </xf>
    <xf numFmtId="164" fontId="9" fillId="0" borderId="13" xfId="0" applyNumberFormat="1" applyFont="1" applyBorder="1" applyAlignment="1">
      <alignment horizontal="center"/>
    </xf>
    <xf numFmtId="168" fontId="29" fillId="0" borderId="0" xfId="11" applyNumberFormat="1" applyFont="1"/>
    <xf numFmtId="168" fontId="29" fillId="0" borderId="0" xfId="11" applyNumberFormat="1" applyFont="1" applyAlignment="1">
      <alignment wrapText="1"/>
    </xf>
    <xf numFmtId="169" fontId="1" fillId="0" borderId="0" xfId="0" applyNumberFormat="1" applyFont="1"/>
    <xf numFmtId="10" fontId="1" fillId="0" borderId="0" xfId="11" applyNumberFormat="1" applyFont="1" applyBorder="1"/>
    <xf numFmtId="0" fontId="10" fillId="0" borderId="1" xfId="0" applyFont="1" applyBorder="1" applyAlignment="1">
      <alignment wrapText="1"/>
    </xf>
    <xf numFmtId="3" fontId="8" fillId="0" borderId="3" xfId="0" applyNumberFormat="1" applyFont="1" applyBorder="1" applyAlignment="1">
      <alignment horizontal="center"/>
    </xf>
    <xf numFmtId="3" fontId="9" fillId="0" borderId="0" xfId="0" applyNumberFormat="1" applyFont="1" applyAlignment="1">
      <alignment horizontal="center"/>
    </xf>
    <xf numFmtId="3" fontId="9" fillId="0" borderId="4" xfId="0" applyNumberFormat="1" applyFont="1" applyBorder="1" applyAlignment="1">
      <alignment horizontal="center"/>
    </xf>
    <xf numFmtId="3" fontId="9" fillId="0" borderId="3" xfId="0" applyNumberFormat="1" applyFont="1" applyBorder="1" applyAlignment="1">
      <alignment horizontal="center"/>
    </xf>
    <xf numFmtId="0" fontId="9" fillId="0" borderId="12" xfId="0" applyFont="1" applyBorder="1" applyAlignment="1">
      <alignment wrapText="1"/>
    </xf>
    <xf numFmtId="3" fontId="8" fillId="0" borderId="8" xfId="0" applyNumberFormat="1" applyFont="1" applyBorder="1" applyAlignment="1">
      <alignment horizontal="center"/>
    </xf>
    <xf numFmtId="3" fontId="9" fillId="0" borderId="12" xfId="0" applyNumberFormat="1" applyFont="1" applyBorder="1" applyAlignment="1">
      <alignment horizontal="center"/>
    </xf>
    <xf numFmtId="3" fontId="9" fillId="0" borderId="13" xfId="0" applyNumberFormat="1" applyFont="1" applyBorder="1" applyAlignment="1">
      <alignment horizontal="center"/>
    </xf>
    <xf numFmtId="3" fontId="9" fillId="0" borderId="8" xfId="0" applyNumberFormat="1" applyFont="1" applyBorder="1" applyAlignment="1">
      <alignment horizontal="center"/>
    </xf>
    <xf numFmtId="3" fontId="8" fillId="0" borderId="2" xfId="0" applyNumberFormat="1" applyFont="1" applyBorder="1" applyAlignment="1">
      <alignment horizontal="center"/>
    </xf>
    <xf numFmtId="3" fontId="9" fillId="0" borderId="1" xfId="0" applyNumberFormat="1" applyFont="1" applyBorder="1" applyAlignment="1">
      <alignment horizontal="center"/>
    </xf>
    <xf numFmtId="3" fontId="9" fillId="0" borderId="5" xfId="0" applyNumberFormat="1" applyFont="1" applyBorder="1" applyAlignment="1">
      <alignment horizontal="center"/>
    </xf>
    <xf numFmtId="3" fontId="9" fillId="0" borderId="2" xfId="0" applyNumberFormat="1" applyFont="1" applyBorder="1" applyAlignment="1">
      <alignment horizontal="center"/>
    </xf>
    <xf numFmtId="2" fontId="8" fillId="0" borderId="0" xfId="0" applyNumberFormat="1" applyFont="1" applyAlignment="1">
      <alignment horizontal="center"/>
    </xf>
    <xf numFmtId="164" fontId="8"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5" xfId="0" applyNumberFormat="1" applyFont="1" applyBorder="1" applyAlignment="1">
      <alignment horizontal="center"/>
    </xf>
    <xf numFmtId="164" fontId="8" fillId="0" borderId="16" xfId="0" applyNumberFormat="1" applyFont="1" applyBorder="1" applyAlignment="1">
      <alignment horizontal="center"/>
    </xf>
    <xf numFmtId="165" fontId="8" fillId="0" borderId="17" xfId="0" applyNumberFormat="1" applyFont="1" applyBorder="1" applyAlignment="1">
      <alignment horizontal="center"/>
    </xf>
    <xf numFmtId="165" fontId="9" fillId="0" borderId="18" xfId="0" applyNumberFormat="1" applyFont="1" applyBorder="1" applyAlignment="1">
      <alignment horizontal="center"/>
    </xf>
    <xf numFmtId="165" fontId="9" fillId="0" borderId="19" xfId="0" applyNumberFormat="1" applyFont="1" applyBorder="1" applyAlignment="1">
      <alignment horizontal="center"/>
    </xf>
  </cellXfs>
  <cellStyles count="12">
    <cellStyle name="Heading 1 2" xfId="3" xr:uid="{24DBE99A-7077-4834-8B44-B81A2B100446}"/>
    <cellStyle name="Heading 2 2" xfId="5" xr:uid="{0C430D9F-C8DC-4D3F-B495-923C28C8EDA9}"/>
    <cellStyle name="Heading 3 2" xfId="8" xr:uid="{9CDBA79A-A998-4BB3-9D68-22B6A9BA2F07}"/>
    <cellStyle name="Hyperlink 2" xfId="7" xr:uid="{6845FEC2-0A64-4E4C-B86D-C768BF5DE741}"/>
    <cellStyle name="Hyperlink 2 2" xfId="9" xr:uid="{48B10B03-34F8-43B8-A1F2-8C54D557613B}"/>
    <cellStyle name="Normal" xfId="0" builtinId="0"/>
    <cellStyle name="Normal 2" xfId="1" xr:uid="{8CAC3C2E-64B7-47D1-B1CA-5F98F1778229}"/>
    <cellStyle name="Normal 2 2" xfId="4" xr:uid="{686CE40E-10C6-4F91-825D-7A245E07C0DD}"/>
    <cellStyle name="Normal 2 2 2" xfId="6" xr:uid="{6756A7B5-F024-4718-AE05-690AB2B1E36E}"/>
    <cellStyle name="Normal 2 3" xfId="10" xr:uid="{2CD7BA27-2D4B-4847-9AED-6F6F2E070278}"/>
    <cellStyle name="Normal 4" xfId="2" xr:uid="{3B7A2D8E-02E6-42B3-AAD2-B61B820846B0}"/>
    <cellStyle name="Per cent" xfId="11" builtinId="5"/>
  </cellStyles>
  <dxfs count="338">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strike val="0"/>
        <outline val="0"/>
        <shadow val="0"/>
        <u val="none"/>
        <vertAlign val="baseline"/>
        <sz val="12"/>
        <color theme="1"/>
        <name val="Arial"/>
        <family val="2"/>
        <scheme val="none"/>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dxf>
    <dxf>
      <border outline="0">
        <right style="thin">
          <color indexed="64"/>
        </right>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 ;\-#,##0\ ;&quot;-&quot;\ "/>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border>
    </dxf>
    <dxf>
      <font>
        <strike val="0"/>
        <outline val="0"/>
        <shadow val="0"/>
        <u val="none"/>
        <vertAlign val="baseline"/>
        <sz val="12"/>
        <color theme="1"/>
        <name val="Arial"/>
        <family val="2"/>
        <scheme val="none"/>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general" vertical="bottom" textRotation="0" wrapText="1" indent="0"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ertAlign val="baseline"/>
        <sz val="12"/>
        <color indexed="12"/>
        <name val="Calibri"/>
        <family val="2"/>
        <scheme val="minor"/>
      </font>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isgov.sharepoint.com/Statistics/Publications/Energy%20Trends/Tables/Electricity/ET%20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sheetName val="Annual"/>
      <sheetName val="Quarter"/>
      <sheetName val="Month"/>
      <sheetName val="calculation_hide"/>
      <sheetName val="Unrounded"/>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E08DFE-EF37-42D4-B003-C93025D5E972}" name="Contents" displayName="Contents" ref="A4:B9" totalsRowShown="0" dataDxfId="337" dataCellStyle="Hyperlink">
  <tableColumns count="2">
    <tableColumn id="1" xr3:uid="{E23CA850-B366-4B9A-B73B-C3F4F05F3F77}" name="Worksheet description" dataDxfId="336" dataCellStyle="Hyperlink"/>
    <tableColumn id="2" xr3:uid="{EBE676A9-A201-4D21-AEE7-96675706024F}" name="Link" dataDxfId="33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41E1A7-F8F0-48A8-ADE9-C2F3E6F0DAD8}" name="Notes" displayName="Notes" ref="A4:B15" totalsRowShown="0" headerRowDxfId="334" dataDxfId="333">
  <tableColumns count="2">
    <tableColumn id="1" xr3:uid="{BF8E403D-216A-4396-A69F-54B735202F9B}" name="Note " dataDxfId="332" dataCellStyle="Normal 4"/>
    <tableColumn id="2" xr3:uid="{AA5046D4-263D-46E3-AB1F-32599E636A2F}" name="Description" dataDxfId="33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271A51-4068-497E-8C34-B631A89C706D}" name="Table1_GenerationAndSupplyOfElectricityForEachUKNationFrom2004to2023" displayName="Table1_GenerationAndSupplyOfElectricityForEachUKNationFrom2004to2023" ref="A4:DB22" totalsRowShown="0" headerRowDxfId="330" dataDxfId="328" headerRowBorderDxfId="329" tableBorderDxfId="327">
  <tableColumns count="106">
    <tableColumn id="1" xr3:uid="{1F51BEDD-05B3-44A3-9B6C-907E68B67265}" name="Components of electricity generation and supply" dataDxfId="326"/>
    <tableColumn id="2" xr3:uid="{FEF7164F-4F99-4131-B5BA-F387B2AE3106}" name="2004 UK Total" dataDxfId="325"/>
    <tableColumn id="3" xr3:uid="{9DE75B56-3A00-43B1-858A-C32149BC281F}" name="2004 Scotland" dataDxfId="324"/>
    <tableColumn id="4" xr3:uid="{44095F20-97ED-446E-A839-00BF58BFB106}" name="2004 Wales" dataDxfId="323"/>
    <tableColumn id="5" xr3:uid="{48D5365D-482F-472A-9894-00E202CAB100}" name="2004 Northern Ireland" dataDxfId="322"/>
    <tableColumn id="6" xr3:uid="{A3E1957E-5904-46A0-AE30-E0869570F6CF}" name="2004 England" dataDxfId="321"/>
    <tableColumn id="7" xr3:uid="{4C08B9CE-A5C0-48F8-81AF-E578CC69BB05}" name="2005 UK Total" dataDxfId="320"/>
    <tableColumn id="8" xr3:uid="{21C78A0C-775F-432C-9940-C3377AB4EB82}" name="2005 Scotland" dataDxfId="319"/>
    <tableColumn id="9" xr3:uid="{75507587-9861-425A-8CAB-F09C324DE6D4}" name="2005 Wales" dataDxfId="318"/>
    <tableColumn id="10" xr3:uid="{B92B92FD-6994-442D-A6CE-13613DA338BB}" name="2005 Northern Ireland" dataDxfId="317"/>
    <tableColumn id="11" xr3:uid="{AB96B988-8D0A-4D06-AC62-5FE083E73938}" name="2005 England" dataDxfId="316"/>
    <tableColumn id="12" xr3:uid="{2BB5E7E4-6EAF-4DCA-AA79-E262FB7A2DC7}" name="2006 UK Total" dataDxfId="315"/>
    <tableColumn id="13" xr3:uid="{2CDDAD89-FAC1-44C1-8597-3A4B25D3352D}" name="2006 Scotland" dataDxfId="314"/>
    <tableColumn id="14" xr3:uid="{C20CE7D3-1B8D-44C0-B6F8-D323987AC46B}" name="2006 Wales" dataDxfId="313"/>
    <tableColumn id="15" xr3:uid="{205DDBAD-7FBA-48D0-8E5B-B9CF2403BB42}" name="2006 Northern Ireland" dataDxfId="312"/>
    <tableColumn id="16" xr3:uid="{2775F4E6-17F5-4ABC-A6E8-DDE15764648B}" name="2006 England" dataDxfId="311"/>
    <tableColumn id="17" xr3:uid="{75C1874A-A7AE-41C8-91A4-E76A2A8BA25B}" name="2007 UK Total" dataDxfId="310"/>
    <tableColumn id="18" xr3:uid="{05CD31D6-F845-4D8C-BA65-82F31CAB5F2F}" name="2007 Scotland" dataDxfId="309"/>
    <tableColumn id="19" xr3:uid="{05D219B5-47FE-4B26-8811-6E682AB39DC7}" name="2007 Wales" dataDxfId="308"/>
    <tableColumn id="20" xr3:uid="{930E4144-8780-46AB-81B6-A3518FAE7326}" name="2007 Northern Ireland" dataDxfId="307"/>
    <tableColumn id="21" xr3:uid="{A418FC7B-8909-4299-829E-6087E5FE691A}" name="2007 England" dataDxfId="306"/>
    <tableColumn id="22" xr3:uid="{49D754DE-B70B-4EF6-BA33-FF804FFDE14C}" name="2008 UK Total" dataDxfId="305"/>
    <tableColumn id="23" xr3:uid="{380C10CE-827A-4574-81D7-45A28C6C8770}" name="2008 Scotland" dataDxfId="304"/>
    <tableColumn id="24" xr3:uid="{72681AAF-3F8E-4A37-86E5-E36F08A8A4A9}" name="2008 Wales" dataDxfId="303"/>
    <tableColumn id="25" xr3:uid="{BF71A3C1-EC09-420B-BF1A-5D6D16EE3C36}" name="2008 Northern Ireland" dataDxfId="302"/>
    <tableColumn id="26" xr3:uid="{5B5254BE-46CE-43B7-909A-AB70C0EC45C0}" name="2008 England" dataDxfId="301"/>
    <tableColumn id="27" xr3:uid="{1B03FB47-E95F-47CF-A2A8-107CE154BD7B}" name="2009 UK Total" dataDxfId="300"/>
    <tableColumn id="28" xr3:uid="{293664EA-16CC-4347-904F-478B474CDA81}" name="2009 Scotland" dataDxfId="299"/>
    <tableColumn id="29" xr3:uid="{734187C2-BC86-4D10-894B-ADD5F3EDE0D8}" name="2009 Wales" dataDxfId="298"/>
    <tableColumn id="30" xr3:uid="{3FCB634D-3F8A-4C17-8C56-7BB95EFE1AFE}" name="2009 Northern Ireland" dataDxfId="297"/>
    <tableColumn id="31" xr3:uid="{1DDEEF59-85B4-4E28-886E-9AA31A2EC4D1}" name="2009 England" dataDxfId="296"/>
    <tableColumn id="32" xr3:uid="{D2F9C881-4537-4A1D-91CF-89C2D97C8AB6}" name="2010 UK Total" dataDxfId="295"/>
    <tableColumn id="33" xr3:uid="{1C304C8D-2676-4223-B667-4826659F48FA}" name="2010 Scotland" dataDxfId="294"/>
    <tableColumn id="34" xr3:uid="{2B8C8EFB-B125-4779-AFD4-D936E8A1F41F}" name="2010 Wales" dataDxfId="293"/>
    <tableColumn id="35" xr3:uid="{B8E33892-8D61-4070-85B1-6EEA48C118AD}" name="2010 Northern Ireland" dataDxfId="292"/>
    <tableColumn id="36" xr3:uid="{749E56B5-3B42-45DA-A0BD-F916ADE02986}" name="2010 England" dataDxfId="291"/>
    <tableColumn id="37" xr3:uid="{44B01797-121B-4B4B-B36F-C56C4B4D53F1}" name="2011 UK Total" dataDxfId="290"/>
    <tableColumn id="38" xr3:uid="{F33D9F4E-D0F7-4E8A-B516-77743C09F5B7}" name="2011 Scotland" dataDxfId="289"/>
    <tableColumn id="39" xr3:uid="{8CA9F675-E9D7-4B6E-AA86-DCBBD686C05A}" name="2011 Wales" dataDxfId="288"/>
    <tableColumn id="40" xr3:uid="{FB4C4823-E539-4036-948B-3712B000DB67}" name="2011 Northern Ireland" dataDxfId="287"/>
    <tableColumn id="41" xr3:uid="{8DDC03AA-6745-4FFF-A63A-F5DA7A019663}" name="2011 England" dataDxfId="286"/>
    <tableColumn id="42" xr3:uid="{FC647A3E-1DEF-4A9A-9E21-5ACD975921DE}" name="2012 UK Total" dataDxfId="285"/>
    <tableColumn id="43" xr3:uid="{A7C0F68A-6237-4D48-8D96-CD008DF7A289}" name="2012 Scotland" dataDxfId="284"/>
    <tableColumn id="44" xr3:uid="{ECCF1907-756B-49E2-8F9D-AB45D3B9CDB6}" name="2012 Wales" dataDxfId="283"/>
    <tableColumn id="45" xr3:uid="{AE04BD57-5389-4F04-A833-465C2D99EEA9}" name="2012 Northern Ireland" dataDxfId="282"/>
    <tableColumn id="46" xr3:uid="{E3B94C62-4B43-49CA-808A-37D0E65C7497}" name="2012 England" dataDxfId="281"/>
    <tableColumn id="47" xr3:uid="{BE3609C3-CA35-4B75-94FB-EF2A6FA6166F}" name="2013 UK Total" dataDxfId="280"/>
    <tableColumn id="48" xr3:uid="{2FF4C277-ADE7-4D5E-803C-53FE65FCDCBB}" name="2013 Scotland" dataDxfId="279"/>
    <tableColumn id="49" xr3:uid="{ECBB95A2-B0E8-47CE-B2D6-C0BD954117F9}" name="2013 Wales" dataDxfId="278"/>
    <tableColumn id="50" xr3:uid="{FA423986-7BAB-48C9-ACAF-D65C4C204A40}" name="2013 Northern Ireland" dataDxfId="277"/>
    <tableColumn id="51" xr3:uid="{02F062EB-AF97-4C80-B3EA-E16EE34B867D}" name="2013 England" dataDxfId="276"/>
    <tableColumn id="52" xr3:uid="{7B739611-B64E-47DF-A0AD-67A254E23422}" name="2014 UK Total" dataDxfId="275"/>
    <tableColumn id="53" xr3:uid="{E9ADA604-D62C-41E0-A71C-6BAA50A773C7}" name="2014 Scotland" dataDxfId="274"/>
    <tableColumn id="54" xr3:uid="{9481D607-D014-4B5A-B52C-196959B2CB0D}" name="2014 Wales" dataDxfId="273"/>
    <tableColumn id="55" xr3:uid="{1062A18F-DBC6-4904-999F-474BA4B1D894}" name="2014 Northern Ireland" dataDxfId="272"/>
    <tableColumn id="56" xr3:uid="{3A115D1D-318F-4F37-AB0D-AC9C822AC2A5}" name="2014 England" dataDxfId="271"/>
    <tableColumn id="57" xr3:uid="{5EE05C46-CC5F-4C83-855A-10A861165F29}" name="2015 UK Total" dataDxfId="270"/>
    <tableColumn id="58" xr3:uid="{4AF98FD5-00F3-4B51-9025-B03128B21C46}" name="2015 Scotland" dataDxfId="269"/>
    <tableColumn id="59" xr3:uid="{75551FE7-C240-4FD2-9EF1-1452ED811D86}" name="2015 Wales" dataDxfId="268"/>
    <tableColumn id="60" xr3:uid="{7A823468-7695-4CA9-B5EF-0FB09D55DF91}" name="2015 Northern Ireland" dataDxfId="267"/>
    <tableColumn id="61" xr3:uid="{E1730683-BA75-45E1-872F-8FB92FBAF0C5}" name="2015 England" dataDxfId="266"/>
    <tableColumn id="62" xr3:uid="{A5E04753-E48F-4C1B-9168-89F6001D6D93}" name="2016 UK Total" dataDxfId="265"/>
    <tableColumn id="63" xr3:uid="{E1FEE2B7-5F27-41DA-963E-83EEE0BD4491}" name="2016 Scotland" dataDxfId="264"/>
    <tableColumn id="64" xr3:uid="{855BDE21-782A-4502-B610-D5EDBB36AB8A}" name="2016 Wales" dataDxfId="263"/>
    <tableColumn id="65" xr3:uid="{2C11E11E-47FA-4614-A99B-5A83290626EA}" name="2016 Northern Ireland" dataDxfId="262"/>
    <tableColumn id="66" xr3:uid="{BF7B719C-DF9D-4DFB-B867-CC6EEF043871}" name="2016 England" dataDxfId="261"/>
    <tableColumn id="67" xr3:uid="{649B4FEA-09DA-4DFE-8F0A-36B5EC243DDF}" name="2017 UK Total" dataDxfId="260"/>
    <tableColumn id="68" xr3:uid="{54D11B30-8F30-494A-936F-078929AF529D}" name="2017 Scotland" dataDxfId="259"/>
    <tableColumn id="69" xr3:uid="{064A11B3-08CB-4358-8123-EA8B7BF6E5C6}" name="2017 Wales" dataDxfId="258"/>
    <tableColumn id="70" xr3:uid="{22DDE13C-0537-4C78-A366-019352E97077}" name="2017 Northern Ireland" dataDxfId="257"/>
    <tableColumn id="71" xr3:uid="{8EF96546-1660-4ECC-9E96-4739C29EC43B}" name="2017 England" dataDxfId="256"/>
    <tableColumn id="72" xr3:uid="{943B2E1D-F8AA-4CBD-9A9D-7797EC3C84CE}" name="2018 UK Total" dataDxfId="255"/>
    <tableColumn id="73" xr3:uid="{FD170017-7C19-462B-9A5D-B2D8C47573AB}" name="2018 Scotland" dataDxfId="254"/>
    <tableColumn id="74" xr3:uid="{8530F2E6-B0A2-432F-A987-BE1880525CA9}" name="2018 Wales" dataDxfId="253"/>
    <tableColumn id="75" xr3:uid="{9B718908-E357-41B1-8759-2EF4D7F770A3}" name="2018 Northern Ireland" dataDxfId="252"/>
    <tableColumn id="76" xr3:uid="{8ED2E064-4AC5-491E-B8DB-442E4C32149D}" name="2018 England" dataDxfId="251"/>
    <tableColumn id="77" xr3:uid="{C25AD146-8DB1-47DC-A057-8857DF1725BC}" name="2019 UK Total" dataDxfId="250"/>
    <tableColumn id="78" xr3:uid="{ABE0E769-164A-4034-A287-9052480DA137}" name="2019 Scotland" dataDxfId="249"/>
    <tableColumn id="79" xr3:uid="{9859D719-741E-440B-B027-72814A050A7E}" name="2019 Wales" dataDxfId="248"/>
    <tableColumn id="80" xr3:uid="{C3CCF067-854D-43B8-82DA-FFAE84D5A4AB}" name="2019 Northern Ireland" dataDxfId="247"/>
    <tableColumn id="81" xr3:uid="{4D9F421C-2FE8-491B-8B48-3FBD29D47A87}" name="2019 England" dataDxfId="246"/>
    <tableColumn id="82" xr3:uid="{9B7CD6C3-7C4F-4DFB-87B7-982A734E1579}" name="2020 UK Total" dataDxfId="245"/>
    <tableColumn id="83" xr3:uid="{B5157AE1-C626-40B2-93F6-962A11552586}" name="2020 Scotland" dataDxfId="244"/>
    <tableColumn id="84" xr3:uid="{E036D612-B533-4A9C-8D1C-9F872936D33F}" name="2020 Wales" dataDxfId="243"/>
    <tableColumn id="85" xr3:uid="{E0D19AAF-5D90-44A8-9158-5EB254127A28}" name="2020 Northern Ireland" dataDxfId="242"/>
    <tableColumn id="86" xr3:uid="{69B77B09-141F-4EA5-9B62-00902960FE89}" name="2020 England" dataDxfId="241"/>
    <tableColumn id="87" xr3:uid="{9B57B562-C957-48E9-9F86-8D42CFD82BD7}" name="2021 UK Total" dataDxfId="240"/>
    <tableColumn id="88" xr3:uid="{9E7C39C8-AE21-429B-B0A0-A4119100BDB3}" name="2021 Scotland" dataDxfId="239"/>
    <tableColumn id="89" xr3:uid="{DB946B71-3802-4AC5-A6AE-62D1A298E49A}" name="2021 Wales" dataDxfId="238"/>
    <tableColumn id="90" xr3:uid="{1428E4D9-0F4C-42A5-894B-0A38593A8952}" name="2021 Northern Ireland" dataDxfId="237"/>
    <tableColumn id="91" xr3:uid="{10FABFCD-30EB-4090-AACD-1DFA3EC20C28}" name="2021 England" dataDxfId="236"/>
    <tableColumn id="92" xr3:uid="{A30C9766-DAAC-4EC1-BCE0-62049FC88355}" name="2022 UK Total" dataDxfId="235"/>
    <tableColumn id="93" xr3:uid="{3BEBAA7E-D31C-4F45-A655-45069437E83A}" name="2022 Scotland" dataDxfId="234"/>
    <tableColumn id="94" xr3:uid="{8EEC4751-00A3-4EE1-9B50-163DAC837A52}" name="2022 Wales" dataDxfId="233"/>
    <tableColumn id="95" xr3:uid="{AF5D6DA4-C526-4BCA-930D-790CE2305409}" name="2022 Northern Ireland" dataDxfId="232"/>
    <tableColumn id="96" xr3:uid="{48972090-9C4D-4D76-8DD6-059B82ACB56C}" name="2022 England6" dataDxfId="231"/>
    <tableColumn id="97" xr3:uid="{A136E098-9398-4294-A59E-779BE7B28F33}" name="2023 UK Total" dataDxfId="230"/>
    <tableColumn id="98" xr3:uid="{2331115A-45CD-4E1B-B55B-309BAAB30EB2}" name="2023 Scotland" dataDxfId="229"/>
    <tableColumn id="99" xr3:uid="{E6158954-F7EF-4F47-99AA-29C4CDA9CB8C}" name="2023 Wales" dataDxfId="228"/>
    <tableColumn id="100" xr3:uid="{C72F0CEE-492E-45B8-A63F-82AA616C2BF4}" name="2023 Northern Ireland" dataDxfId="227"/>
    <tableColumn id="101" xr3:uid="{8A1CC17D-C9DF-4706-A35D-005CCFFEDC24}" name="2023 England" dataDxfId="226"/>
    <tableColumn id="107" xr3:uid="{2443B52A-6F57-42C1-83B8-40CD82DDC6B4}" name="2024 UK Total" dataDxfId="225"/>
    <tableColumn id="106" xr3:uid="{DEA974D9-5A95-4560-8C07-277311CCF288}" name="2024 Scotland" dataDxfId="224"/>
    <tableColumn id="105" xr3:uid="{7EBF7444-A4DB-469E-BFFA-2D62AD0AF3F9}" name="2024 Wales" dataDxfId="223"/>
    <tableColumn id="104" xr3:uid="{F90CD555-90B4-4DCB-932E-FF06D3F4B71D}" name="2024 Northern Ireland" dataDxfId="222"/>
    <tableColumn id="103" xr3:uid="{3CD27AC9-9291-46EE-9080-A21D170BD6E6}" name="2024 England" dataDxfId="2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3062FC-9E88-4C18-BA1F-701F765EEB4F}" name="Table2a_ElectricityGenerationByFuelWithinEachUKNation" displayName="Table2a_ElectricityGenerationByFuelWithinEachUKNation" ref="A5:DC44" totalsRowShown="0" headerRowDxfId="220" dataDxfId="218" headerRowBorderDxfId="219">
  <tableColumns count="107">
    <tableColumn id="1" xr3:uid="{F8810A5A-65EF-406C-A063-AA480D91C5DD}" name="Generator type" dataDxfId="217"/>
    <tableColumn id="2" xr3:uid="{046E9A1F-344A-4B58-A15B-635306C36491}" name="Fuel" dataDxfId="216"/>
    <tableColumn id="3" xr3:uid="{053EBCB5-640F-4F4E-9D83-424D750DD9A3}" name="2004 UK Total" dataDxfId="215"/>
    <tableColumn id="4" xr3:uid="{DB1E875C-06CA-4FAA-91D6-3C7C10C5AB0C}" name="2004 Scotland" dataDxfId="214"/>
    <tableColumn id="5" xr3:uid="{A7CCAAAF-1F0B-45CF-B30D-B6E8FA4C1A82}" name="2004 Wales" dataDxfId="213"/>
    <tableColumn id="6" xr3:uid="{12A78C41-CE6D-43A4-A326-34E89F6EE59F}" name="2004 Northern Ireland" dataDxfId="212"/>
    <tableColumn id="7" xr3:uid="{E89F0068-1E62-4AB0-BA8C-3DEA3493A865}" name="2004 England" dataDxfId="211"/>
    <tableColumn id="8" xr3:uid="{F7A8E1C9-7622-426B-9FF3-A07F2D8EA822}" name="2005 UK Total" dataDxfId="210"/>
    <tableColumn id="9" xr3:uid="{887098D2-A4C1-470D-9066-E242865F4CC7}" name="2005 Scotland" dataDxfId="209"/>
    <tableColumn id="10" xr3:uid="{7608402C-6F08-46B5-B1DF-2695F1308325}" name="2005 Wales" dataDxfId="208"/>
    <tableColumn id="11" xr3:uid="{69514E28-66FA-44F4-8DCF-B0305E9510EE}" name="2005 Northern Ireland" dataDxfId="207"/>
    <tableColumn id="12" xr3:uid="{D6F1DB4D-905B-4173-A3E9-101688F9853D}" name="2005 England" dataDxfId="206"/>
    <tableColumn id="13" xr3:uid="{FC8634BF-3E27-42F7-8341-B550E71FCBCA}" name="2006 UK Total" dataDxfId="205"/>
    <tableColumn id="14" xr3:uid="{2611DEE2-0D19-4929-801F-388CDC3CE82B}" name="2006 Scotland" dataDxfId="204"/>
    <tableColumn id="15" xr3:uid="{3A6FEC4B-727F-4E3E-BB49-34876F807B3D}" name="2006 Wales" dataDxfId="203"/>
    <tableColumn id="16" xr3:uid="{0A543274-2F17-41E4-A324-117BA43F5ADE}" name="2006 Northern Ireland" dataDxfId="202"/>
    <tableColumn id="17" xr3:uid="{15C0575C-FB74-4F40-B361-87A6B101265B}" name="2006 England" dataDxfId="201"/>
    <tableColumn id="18" xr3:uid="{E91FC288-3A06-44DF-A617-056F73D41D07}" name="2007 UK Total" dataDxfId="200"/>
    <tableColumn id="19" xr3:uid="{9295ABBC-9FA4-46E9-B7AE-27D1CE77E975}" name="2007 Scotland" dataDxfId="199"/>
    <tableColumn id="20" xr3:uid="{372AFF3C-1540-4589-B39D-33595BE83471}" name="2007 Wales" dataDxfId="198"/>
    <tableColumn id="21" xr3:uid="{4C066105-C38E-4B3D-8EC9-7205D260F192}" name="2007 Northern Ireland" dataDxfId="197"/>
    <tableColumn id="22" xr3:uid="{0C7179F0-E354-4023-A4C9-D3EB55994B58}" name="2007 England" dataDxfId="196"/>
    <tableColumn id="23" xr3:uid="{09F800F4-D2C0-4B3F-A8A5-0CF06D361B72}" name="2008 UK Total" dataDxfId="195"/>
    <tableColumn id="24" xr3:uid="{714D0B03-5AD6-4689-AF99-C70FB98F129B}" name="2008 Scotland" dataDxfId="194"/>
    <tableColumn id="25" xr3:uid="{248D0ADF-6F73-4537-8BC3-15F1C04F9FBD}" name="2008 Wales" dataDxfId="193"/>
    <tableColumn id="26" xr3:uid="{5835EC2F-D33D-46FE-ABCF-7C6D310E2DE1}" name="2008 Northern Ireland" dataDxfId="192"/>
    <tableColumn id="27" xr3:uid="{98AA45F1-27BC-4807-8A3C-7F67CD41D493}" name="2008 England" dataDxfId="191"/>
    <tableColumn id="28" xr3:uid="{72D60DCF-E22B-4C1F-B70D-611B338F8967}" name="2009 UK Total" dataDxfId="190"/>
    <tableColumn id="29" xr3:uid="{0DC124F6-F636-4AE0-B696-A3474FC6E471}" name="2009 Scotland" dataDxfId="189"/>
    <tableColumn id="30" xr3:uid="{A02BB8F3-2F8F-4471-8237-1527FCA4337E}" name="2009 Wales" dataDxfId="188"/>
    <tableColumn id="31" xr3:uid="{9D3D374E-2EE5-4131-B858-D4FFCF72B775}" name="2009 Northern Ireland" dataDxfId="187"/>
    <tableColumn id="32" xr3:uid="{DF5BC44B-03D7-4CDA-8AF5-846704D4D8F7}" name="2009 England" dataDxfId="186"/>
    <tableColumn id="33" xr3:uid="{9C1B233D-598A-4A7D-B9EF-45785C2FAF1A}" name="2010 UK Total" dataDxfId="185"/>
    <tableColumn id="34" xr3:uid="{58F89393-0668-4927-BA24-2325602ABE34}" name="2010 Scotland" dataDxfId="184"/>
    <tableColumn id="35" xr3:uid="{7B34B903-D57F-4AC0-B9FC-AEB337BC75B8}" name="2010 Wales" dataDxfId="183"/>
    <tableColumn id="36" xr3:uid="{3689A166-AE2B-4667-B7DE-EE681F64FA1F}" name="2010 Northern Ireland" dataDxfId="182"/>
    <tableColumn id="37" xr3:uid="{823648FA-A003-4037-9B4B-CD816D79FB7D}" name="2010 England" dataDxfId="181"/>
    <tableColumn id="38" xr3:uid="{12D54739-00FB-4829-8E16-AEF130F56404}" name="2011 UK Total" dataDxfId="180"/>
    <tableColumn id="39" xr3:uid="{C6B8DA35-401E-4962-B4EF-0639D6C70426}" name="2011 Scotland" dataDxfId="179"/>
    <tableColumn id="40" xr3:uid="{26A9FB1C-F1D4-43D1-9CC9-5FAFA7B2204A}" name="2011 Wales" dataDxfId="178"/>
    <tableColumn id="41" xr3:uid="{DFD091A5-D78E-40FB-8A00-4DB575FDBF5D}" name="2011 Northern Ireland" dataDxfId="177"/>
    <tableColumn id="42" xr3:uid="{2A1FDFC9-6930-4C46-A489-EE6D2B0EF4A8}" name="2011 England" dataDxfId="176"/>
    <tableColumn id="43" xr3:uid="{BECEA769-E076-4B56-B85F-4713CD2E15E3}" name="2012 UK Total" dataDxfId="175"/>
    <tableColumn id="44" xr3:uid="{95A89B0B-C6E9-42A8-809B-3F711BE5A3F3}" name="2012 Scotland" dataDxfId="174"/>
    <tableColumn id="45" xr3:uid="{F4903185-2D9F-4DF7-AF7E-37B3E4423C0D}" name="2012 Wales" dataDxfId="173"/>
    <tableColumn id="46" xr3:uid="{5F25CB86-D479-4D3B-9DFC-87286695B5DE}" name="2012 Northern Ireland" dataDxfId="172"/>
    <tableColumn id="47" xr3:uid="{ABFC8B4F-260D-4D0E-AD89-7EA22772D48D}" name="2012 England" dataDxfId="171"/>
    <tableColumn id="48" xr3:uid="{876359C0-31F8-4799-8494-33A9B55AA63C}" name="2013 UK Total" dataDxfId="170"/>
    <tableColumn id="49" xr3:uid="{4A5E5036-E07B-4C2D-93BC-40EDDBB11527}" name="2013 Scotland" dataDxfId="169"/>
    <tableColumn id="50" xr3:uid="{C15B7BB1-889B-4426-BD8A-6954A52A1A61}" name="2013 Wales" dataDxfId="168"/>
    <tableColumn id="51" xr3:uid="{3E396A91-8A89-4770-90E7-D9FCD4CB63C6}" name="2013 Northern Ireland" dataDxfId="167"/>
    <tableColumn id="52" xr3:uid="{2703B566-554F-45DC-B389-9B3B07E76E0B}" name="2013 England" dataDxfId="166"/>
    <tableColumn id="53" xr3:uid="{DC061939-613D-47F8-93C6-2DAF8C807615}" name="2014 UK Total" dataDxfId="165"/>
    <tableColumn id="54" xr3:uid="{3B00D58B-EF72-4C64-AE75-E4F5B981BE19}" name="2014 Scotland" dataDxfId="164"/>
    <tableColumn id="55" xr3:uid="{B74E4B5E-2433-4A9F-9CA7-B9E31D2B77AB}" name="2014 Wales" dataDxfId="163"/>
    <tableColumn id="56" xr3:uid="{4EADC3F7-F7EF-44E6-B532-38F1DB25AB59}" name="2014 Northern Ireland" dataDxfId="162"/>
    <tableColumn id="57" xr3:uid="{3134E070-080F-4CF8-8872-F9914837F960}" name="2014 England" dataDxfId="161"/>
    <tableColumn id="58" xr3:uid="{8708B57F-4817-4FEE-AC3F-F877A515A431}" name="2015 UK Total" dataDxfId="160"/>
    <tableColumn id="59" xr3:uid="{D97ED3AC-E8D5-4278-ADC7-F7AEB0E226CE}" name="2015 Scotland" dataDxfId="159"/>
    <tableColumn id="60" xr3:uid="{B9DFA55D-8BC9-4786-8B11-0CED4E28F2F6}" name="2015 Wales" dataDxfId="158"/>
    <tableColumn id="61" xr3:uid="{CFCD767A-5C80-463B-98AA-7286059757C9}" name="2015 Northern Ireland" dataDxfId="157"/>
    <tableColumn id="62" xr3:uid="{B639080E-068B-4F09-BE91-DCDAB4528185}" name="2015 England" dataDxfId="156"/>
    <tableColumn id="63" xr3:uid="{D48C01A8-3CD2-4F58-8BCF-82BE0223CA79}" name="2016 UK Total" dataDxfId="155"/>
    <tableColumn id="64" xr3:uid="{C361E33A-F561-41DD-800E-2E42D9B83BD6}" name="2016 Scotland" dataDxfId="154"/>
    <tableColumn id="65" xr3:uid="{BF5066E5-2BC2-4CD7-9DAC-B0119ACB70C0}" name="2016 Wales" dataDxfId="153"/>
    <tableColumn id="66" xr3:uid="{03742B2E-C0FD-4720-A6F2-77D775B7C6BE}" name="2016 Northern Ireland" dataDxfId="152"/>
    <tableColumn id="67" xr3:uid="{07CD8E9F-E974-4D8C-862D-7858B06B27F0}" name="2016 England" dataDxfId="151"/>
    <tableColumn id="68" xr3:uid="{9EAC8DA7-5514-4972-AD78-74F684E0B85B}" name="2017 UK Total" dataDxfId="150"/>
    <tableColumn id="69" xr3:uid="{B2B91DC5-8C7E-4BBA-8099-45C9EE0FBE50}" name="2017 Scotland" dataDxfId="149"/>
    <tableColumn id="70" xr3:uid="{1BD963D2-67E7-42A9-A3E6-22730397FD9E}" name="2017 Wales" dataDxfId="148"/>
    <tableColumn id="71" xr3:uid="{F88942A4-7E92-4064-9CE5-28D7C81CEB72}" name="2017 Northern Ireland" dataDxfId="147"/>
    <tableColumn id="72" xr3:uid="{BB4DBD48-6320-4C76-86ED-FDF3C94DB27E}" name="2017 England" dataDxfId="146"/>
    <tableColumn id="73" xr3:uid="{AEB641B6-3341-479D-9A73-3D684713780F}" name="2018 UK Total" dataDxfId="145"/>
    <tableColumn id="74" xr3:uid="{8D1759F9-3D11-456E-8777-DC601D502CDE}" name="2018 Scotland" dataDxfId="144"/>
    <tableColumn id="75" xr3:uid="{4709EC48-8B70-4931-8F22-3084F2095664}" name="2018 Wales" dataDxfId="143"/>
    <tableColumn id="76" xr3:uid="{7FA3DFA2-F2AC-4320-B5AB-DE31EBCFD819}" name="2018 Northern Ireland" dataDxfId="142"/>
    <tableColumn id="77" xr3:uid="{B9E6D34F-339E-4EDB-97F5-7B3C0F726B1D}" name="2018 England" dataDxfId="141"/>
    <tableColumn id="78" xr3:uid="{B09EB348-A4FC-4055-8D86-6C4EB259FFCA}" name="2019 UK Total" dataDxfId="140"/>
    <tableColumn id="79" xr3:uid="{E56A1BFA-A515-46CC-8540-75E18DF50925}" name="2019 Scotland" dataDxfId="139"/>
    <tableColumn id="80" xr3:uid="{BB77974A-D82B-42F0-8EFB-31D91946A421}" name="2019 Wales" dataDxfId="138"/>
    <tableColumn id="81" xr3:uid="{5C05DA72-16FC-4843-9577-1C25CE6B2DCD}" name="2019 Northern Ireland" dataDxfId="137"/>
    <tableColumn id="82" xr3:uid="{398DFC8D-B31F-4B74-B697-E142928F870D}" name="2019 England" dataDxfId="136"/>
    <tableColumn id="83" xr3:uid="{C76282CA-C0B0-4088-9244-E3420C486025}" name="2020 UK Total" dataDxfId="135"/>
    <tableColumn id="84" xr3:uid="{E63DE8A2-2056-4CB6-A88B-2864270211EF}" name="2020 Scotland" dataDxfId="134"/>
    <tableColumn id="85" xr3:uid="{463096E4-996C-49D5-9A6B-CD888E0D0456}" name="2020 Wales" dataDxfId="133"/>
    <tableColumn id="86" xr3:uid="{D569188A-FD67-4469-A56E-726B4D2B08AB}" name="2020 Northern Ireland" dataDxfId="132"/>
    <tableColumn id="87" xr3:uid="{290EF414-BE78-4204-AC5C-B942DCA2F86E}" name="2020 England" dataDxfId="131"/>
    <tableColumn id="88" xr3:uid="{42C9DC7C-F774-493E-AF10-851CB227AEEB}" name="2021 UK Total" dataDxfId="130"/>
    <tableColumn id="89" xr3:uid="{6CEBDB13-B748-459E-8031-E5E732DDBFEE}" name="2021 Scotland" dataDxfId="129"/>
    <tableColumn id="90" xr3:uid="{AF734B31-6A20-4230-952C-D1478FE9FBB5}" name="2021 Wales" dataDxfId="128"/>
    <tableColumn id="91" xr3:uid="{CE789D21-14E8-4213-BB6C-6BD613EF8BE6}" name="2021 Northern Ireland" dataDxfId="127"/>
    <tableColumn id="92" xr3:uid="{0C2DDEF2-B592-48FB-BC8A-0CBE99F3B930}" name="2021 England" dataDxfId="126"/>
    <tableColumn id="93" xr3:uid="{4F905AE6-6BE8-4497-A1CE-1F15633DD7F6}" name="2022 UK Total" dataDxfId="125"/>
    <tableColumn id="94" xr3:uid="{C0AB6197-1363-4330-9D3E-EB2D2F960FBC}" name="2022 Scotland" dataDxfId="124"/>
    <tableColumn id="95" xr3:uid="{2C84CA22-97A6-444B-A849-73B74D42AD11}" name="2022 Wales" dataDxfId="123"/>
    <tableColumn id="96" xr3:uid="{2CDB709E-5150-4436-857D-ADB3CDBF6F20}" name="2022 Northern Ireland" dataDxfId="122"/>
    <tableColumn id="97" xr3:uid="{66330B38-6DCF-4BDC-9A73-73B42884E9D8}" name="2022 England" dataDxfId="121"/>
    <tableColumn id="98" xr3:uid="{E236819F-CD08-4C13-A7B6-B13340D855CE}" name="2023 UK Total" dataDxfId="120"/>
    <tableColumn id="99" xr3:uid="{CC74BFFE-ABA0-463C-8EFD-F7254F4091EF}" name="2023 Scotland" dataDxfId="119"/>
    <tableColumn id="100" xr3:uid="{38A61A07-D02A-4E8B-985A-DECA1D43D51D}" name="2023 Wales" dataDxfId="118"/>
    <tableColumn id="101" xr3:uid="{1A4A8F90-23B9-4BE8-AD0C-0409740626E3}" name="2023 Northern Ireland" dataDxfId="117"/>
    <tableColumn id="102" xr3:uid="{2AEC4448-4878-4583-BF3A-8B698232DF42}" name="2023 England" dataDxfId="116"/>
    <tableColumn id="103" xr3:uid="{0619B335-871D-4977-9848-80CBE36A5AAE}" name="2024 UK Total" dataDxfId="115"/>
    <tableColumn id="104" xr3:uid="{EEF94FF0-F774-4488-9F0C-90907871EDAB}" name="2024 Scotland" dataDxfId="114"/>
    <tableColumn id="105" xr3:uid="{D959B3CA-A856-4E10-8038-F9C092077571}" name="2024 Wales" dataDxfId="113"/>
    <tableColumn id="106" xr3:uid="{8EE56593-42E7-4909-BF59-87FF9AAC385C}" name="2024 Northern Ireland" dataDxfId="112"/>
    <tableColumn id="107" xr3:uid="{146B807D-C1BF-4A4B-B51D-6E10D56B874D}" name="2024 England" dataDxfId="1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215836-1B5C-4C51-A47E-0F5BB34086ED}" name="Table2b_SharesOfElectricityGenerationByFuelForEachUKNation" displayName="Table2b_SharesOfElectricityGenerationByFuelForEachUKNation" ref="A45:DC60" totalsRowShown="0" headerRowDxfId="110" dataDxfId="108" headerRowBorderDxfId="109" tableBorderDxfId="107">
  <autoFilter ref="A45:DC60" xr:uid="{1E215836-1B5C-4C51-A47E-0F5BB34086ED}"/>
  <tableColumns count="107">
    <tableColumn id="1" xr3:uid="{7B72770E-7817-4665-8389-70E9B54E71B0}" name="Fuel type" dataDxfId="106"/>
    <tableColumn id="2" xr3:uid="{E3E8FE79-E6A6-4EF6-B4E4-4A001EF55034}" name="Fuel" dataDxfId="105"/>
    <tableColumn id="3" xr3:uid="{BF403C13-E7A6-4481-94D2-5CC132918F0E}" name="2004 UK Total" dataDxfId="104"/>
    <tableColumn id="4" xr3:uid="{BFA4A5DD-B82B-424C-98EA-59BB82E71429}" name="2004 Scotland" dataDxfId="103"/>
    <tableColumn id="5" xr3:uid="{34609CA3-5272-4879-9E73-0608C18A3944}" name="2004 Wales" dataDxfId="102"/>
    <tableColumn id="6" xr3:uid="{236D5505-D96C-4F04-97D4-1C8AA09326D2}" name="2004 Northern Ireland" dataDxfId="101"/>
    <tableColumn id="7" xr3:uid="{DB971BA2-E8C4-4809-B5F9-201FE3A7D669}" name="2004 England" dataDxfId="100"/>
    <tableColumn id="8" xr3:uid="{0F194A0E-7FBF-4B4F-A88A-8DF877A0DC36}" name="2005 UK Total" dataDxfId="99"/>
    <tableColumn id="9" xr3:uid="{B0A0B94D-56F8-4561-AF85-67EFA96512E4}" name="2005 Scotland" dataDxfId="98"/>
    <tableColumn id="10" xr3:uid="{2AAA190E-6C4B-4169-A3F4-DC7693D52680}" name="2005 Wales" dataDxfId="97"/>
    <tableColumn id="11" xr3:uid="{E4D18167-7FB0-4BFC-AB6E-E3B4E19CB688}" name="2005 Northern Ireland" dataDxfId="96"/>
    <tableColumn id="12" xr3:uid="{8A09658F-3326-407E-AF6F-31A221DE7CBE}" name="2005 England" dataDxfId="95"/>
    <tableColumn id="13" xr3:uid="{06C68942-1C35-48E9-986E-6104BF54B0AF}" name="2006 UK Total" dataDxfId="94"/>
    <tableColumn id="14" xr3:uid="{5D83C7D9-F8CF-4ADE-A6A9-7A3D05EE52A2}" name="2006 Scotland" dataDxfId="93"/>
    <tableColumn id="15" xr3:uid="{E0F786AF-9849-44DA-849A-DBE1A398AAE6}" name="2006 Wales" dataDxfId="92"/>
    <tableColumn id="16" xr3:uid="{04B944A0-CAED-4BA5-ADCD-55BB3CA5B1BB}" name="2006 Northern Ireland" dataDxfId="91"/>
    <tableColumn id="17" xr3:uid="{7D596702-EC99-46D7-AEF4-A0BF2391C00C}" name="2006 England" dataDxfId="90"/>
    <tableColumn id="18" xr3:uid="{0D354282-A522-43F9-A3C9-CE3C9F7DEC76}" name="2007 UK Total" dataDxfId="89"/>
    <tableColumn id="19" xr3:uid="{2E97A5C4-4B4F-4FDD-A480-CF8B39F46D03}" name="2007 Scotland" dataDxfId="88"/>
    <tableColumn id="20" xr3:uid="{3F00A9EA-8BC6-4941-B792-EEC870475CB6}" name="2007 Wales" dataDxfId="87"/>
    <tableColumn id="21" xr3:uid="{136C4D3D-2941-41E7-A132-B24013F0C1A5}" name="2007 Northern Ireland" dataDxfId="86"/>
    <tableColumn id="22" xr3:uid="{9DBFFC2F-6601-4BB0-87D7-5F9F03725CA4}" name="2007 England" dataDxfId="85"/>
    <tableColumn id="23" xr3:uid="{71D867FB-5A20-4DFA-AA40-E2784A7F5CDC}" name="2008 UK Total" dataDxfId="84"/>
    <tableColumn id="24" xr3:uid="{DF899FD2-C6CF-4A22-A4BC-F1CC3B3F7C74}" name="2008 Scotland" dataDxfId="83"/>
    <tableColumn id="25" xr3:uid="{475EC4AE-80DB-4E52-A18E-2917B62B975F}" name="2008 Wales" dataDxfId="82"/>
    <tableColumn id="26" xr3:uid="{71DC0756-AABD-4369-876F-8BE7F63EAC8B}" name="2008 Northern Ireland" dataDxfId="81"/>
    <tableColumn id="27" xr3:uid="{674AAE7A-44F9-4C87-9F7F-D0F60EC04C9B}" name="2008 England" dataDxfId="80"/>
    <tableColumn id="28" xr3:uid="{67ECC996-FF22-4959-BEB5-5126DE942B49}" name="2009 UK Total" dataDxfId="79"/>
    <tableColumn id="29" xr3:uid="{3AAB3208-BC34-466B-9A9E-12541DD45E94}" name="2009 Scotland" dataDxfId="78"/>
    <tableColumn id="30" xr3:uid="{BBB088F6-EC08-40AD-B608-08283B2D33A6}" name="2009 Wales" dataDxfId="77"/>
    <tableColumn id="31" xr3:uid="{AAED8487-F104-4B2D-8AF3-23BD09916BC3}" name="2009 Northern Ireland" dataDxfId="76"/>
    <tableColumn id="32" xr3:uid="{49620D86-5236-4C65-B1CE-B537ADE12792}" name="2009 England" dataDxfId="75"/>
    <tableColumn id="33" xr3:uid="{A9CDE9BF-6967-4F23-85A5-999F7DA820D9}" name="2010 UK Total" dataDxfId="74"/>
    <tableColumn id="34" xr3:uid="{02E4C4C9-D3BE-47FD-B55B-F579F790FFF5}" name="2010 Scotland" dataDxfId="73"/>
    <tableColumn id="35" xr3:uid="{C592793C-CFEB-4825-8F9D-FAB1CCAB209D}" name="2010 Wales" dataDxfId="72"/>
    <tableColumn id="36" xr3:uid="{F1863229-E7F6-425B-B27B-E48E00A29345}" name="2010 Northern Ireland" dataDxfId="71"/>
    <tableColumn id="37" xr3:uid="{A50E4505-1D42-4E3B-B859-6E15CB7DBE54}" name="2010 England" dataDxfId="70"/>
    <tableColumn id="38" xr3:uid="{B9ED40A0-DF43-4BB4-AD45-6439728B0CE5}" name="2011 UK Total" dataDxfId="69"/>
    <tableColumn id="39" xr3:uid="{7E09A25C-FDF3-4E63-8DBA-A507FF2CB13D}" name="2011 Scotland" dataDxfId="68"/>
    <tableColumn id="40" xr3:uid="{E5651BAA-57D7-4C3F-8A0D-1023D50F3EC3}" name="2011 Wales" dataDxfId="67"/>
    <tableColumn id="41" xr3:uid="{DAC8930E-BF4D-455B-B947-8B7E18468D09}" name="2011 Northern Ireland" dataDxfId="66"/>
    <tableColumn id="42" xr3:uid="{89D674F1-FC71-4BA9-BE16-2F3C4DE8EC31}" name="2011 England" dataDxfId="65"/>
    <tableColumn id="43" xr3:uid="{3EBA33A1-EB4F-40EA-BF8F-5B66CB37FA58}" name="2012 UK Total" dataDxfId="64"/>
    <tableColumn id="44" xr3:uid="{148BC239-E638-44FB-977E-FB0633A961D1}" name="2012 Scotland" dataDxfId="63"/>
    <tableColumn id="45" xr3:uid="{A3070891-4344-4752-AD8E-4682A4EFD066}" name="2012 Wales" dataDxfId="62"/>
    <tableColumn id="46" xr3:uid="{73DE05D4-A7FD-45DE-B063-AEE6E74ED18E}" name="2012 Northern Ireland" dataDxfId="61"/>
    <tableColumn id="47" xr3:uid="{8FF6363B-892C-46A5-9A15-68137C9CA782}" name="2012 England" dataDxfId="60"/>
    <tableColumn id="48" xr3:uid="{6CFF8E34-16AD-4F7C-BB1B-05D2C888D6F5}" name="2013 UK Total" dataDxfId="59"/>
    <tableColumn id="49" xr3:uid="{02EA48CE-3C37-48EA-909A-AE8F33958BA0}" name="2013 Scotland" dataDxfId="58"/>
    <tableColumn id="50" xr3:uid="{95E579CD-2620-460E-B1D8-0EFC39297F77}" name="2013 Wales" dataDxfId="57"/>
    <tableColumn id="51" xr3:uid="{13C0E875-2171-40DF-BEEC-6ACEE052B9D6}" name="2013 Northern Ireland" dataDxfId="56"/>
    <tableColumn id="52" xr3:uid="{1874B19E-3BFC-4489-9F54-2CE46B6E2990}" name="2013 England" dataDxfId="55"/>
    <tableColumn id="53" xr3:uid="{2CD7ED2D-EBFE-4869-9066-1546C1ABC74F}" name="2014 UK Total" dataDxfId="54"/>
    <tableColumn id="54" xr3:uid="{4D1FCE07-F87A-4CBC-B7F5-65E4EC8FF64B}" name="2014 Scotland" dataDxfId="53"/>
    <tableColumn id="55" xr3:uid="{37B99081-4CF8-4934-B3EB-3BD2FEC8CA84}" name="2014 Wales" dataDxfId="52"/>
    <tableColumn id="56" xr3:uid="{4A64309C-1A96-42BF-AEBD-D851272BBBFA}" name="2014 Northern Ireland" dataDxfId="51"/>
    <tableColumn id="57" xr3:uid="{576E42E5-463F-49B0-AFFD-9DA1AD03CBCB}" name="2014 England" dataDxfId="50"/>
    <tableColumn id="58" xr3:uid="{BBE5400E-6F20-44D3-B42A-AEFAC52ED763}" name="2015 UK Total" dataDxfId="49"/>
    <tableColumn id="59" xr3:uid="{A84B223C-3178-425F-A5E8-027CA6F1DFD9}" name="2015 Scotland" dataDxfId="48"/>
    <tableColumn id="60" xr3:uid="{61F6E47A-3537-4B72-8E1D-64F92A97B29A}" name="2015 Wales" dataDxfId="47"/>
    <tableColumn id="61" xr3:uid="{457CBD9A-25C3-4B69-8C7A-C06299B9CD86}" name="2015 Northern Ireland" dataDxfId="46"/>
    <tableColumn id="62" xr3:uid="{760172EF-C691-44D2-9523-D1BBD77A96E8}" name="2015 England" dataDxfId="45"/>
    <tableColumn id="63" xr3:uid="{E2C40C97-DD98-4E57-9C83-ACD392F810A6}" name="2016 UK Total" dataDxfId="44"/>
    <tableColumn id="64" xr3:uid="{2DB1245D-FD8D-46A4-B4FD-4489E8EA6932}" name="2016 Scotland" dataDxfId="43"/>
    <tableColumn id="65" xr3:uid="{FD31909F-5D10-407E-96BA-7C16D1502C2D}" name="2016 Wales" dataDxfId="42"/>
    <tableColumn id="66" xr3:uid="{CE6BAD76-BA9D-4542-B6BF-8C606D0686AE}" name="2016 Northern Ireland" dataDxfId="41"/>
    <tableColumn id="67" xr3:uid="{9756CF97-BBDD-455A-B13B-56193D52CBBA}" name="2016 England" dataDxfId="40"/>
    <tableColumn id="68" xr3:uid="{46389655-E314-4D4B-9894-8A266309BC10}" name="2017 UK Total" dataDxfId="39"/>
    <tableColumn id="69" xr3:uid="{A962EA42-1847-44A1-B74A-ACFCD1912702}" name="2017 Scotland" dataDxfId="38"/>
    <tableColumn id="70" xr3:uid="{83AC65C7-4C85-4A71-98A3-39E5C889F2E9}" name="2017 Wales" dataDxfId="37"/>
    <tableColumn id="71" xr3:uid="{ACC247C5-0437-427F-975F-0B234E84185A}" name="2017 Northern Ireland" dataDxfId="36"/>
    <tableColumn id="72" xr3:uid="{DC5A015D-4EF2-4D11-9B8C-AE85A5905C6E}" name="2017 England" dataDxfId="35"/>
    <tableColumn id="73" xr3:uid="{EC412B7F-D7ED-4DAB-AD3D-3E76A3AB461E}" name="2018 UK Total" dataDxfId="34"/>
    <tableColumn id="74" xr3:uid="{C47995B2-D3AB-4072-B064-35DF23AC6480}" name="2018 Scotland" dataDxfId="33"/>
    <tableColumn id="75" xr3:uid="{C85822A2-4AF8-465E-8B88-8F9D4F5671D9}" name="2018 Wales" dataDxfId="32"/>
    <tableColumn id="76" xr3:uid="{8FF4ACE0-2F52-40CC-9066-A47270914BD2}" name="2018 Northern Ireland" dataDxfId="31"/>
    <tableColumn id="77" xr3:uid="{C7692C17-6824-485E-9070-1B951F4C3628}" name="2018 England" dataDxfId="30"/>
    <tableColumn id="78" xr3:uid="{AA8EE3EC-FC79-446E-9B45-2C82466673D3}" name="2019 UK Total" dataDxfId="29"/>
    <tableColumn id="79" xr3:uid="{1411B340-1000-4114-A6FD-8BC7FD1D0056}" name="2019 Scotland" dataDxfId="28"/>
    <tableColumn id="80" xr3:uid="{520EAF3B-7DF5-499C-ACEE-026E2EBFB48C}" name="2019 Wales" dataDxfId="27"/>
    <tableColumn id="81" xr3:uid="{A148355D-561B-4EE7-8A84-58FF5CF5DC24}" name="2019 Northern Ireland" dataDxfId="26"/>
    <tableColumn id="82" xr3:uid="{175D9AFF-5F1D-49E4-B48D-3B76307078F1}" name="2019 England" dataDxfId="25"/>
    <tableColumn id="83" xr3:uid="{E610AB36-1DC8-4756-8F2E-A99ECFA7A5F0}" name="2020 UK Total" dataDxfId="24"/>
    <tableColumn id="84" xr3:uid="{77183F86-7B2E-43C8-98A2-0515D5C1715C}" name="2020 Scotland" dataDxfId="23"/>
    <tableColumn id="85" xr3:uid="{BE789539-036D-4767-8DD4-424DCD7AA9C4}" name="2020 Wales" dataDxfId="22"/>
    <tableColumn id="86" xr3:uid="{67B2FE8D-5127-454C-A24D-88C15C058DD3}" name="2020 Northern Ireland" dataDxfId="21"/>
    <tableColumn id="87" xr3:uid="{06648CD6-9E5B-4FC4-BF50-DB6860428CBC}" name="2020 England" dataDxfId="20"/>
    <tableColumn id="88" xr3:uid="{C81E7E69-8597-4BBD-A6B2-F9F4B3B3E54F}" name="2021 UK Total" dataDxfId="19"/>
    <tableColumn id="89" xr3:uid="{22502C65-05BA-4548-BA7B-11C671C20D69}" name="2021 Scotland" dataDxfId="18"/>
    <tableColumn id="90" xr3:uid="{CA8A8348-B38B-4C2E-B0F1-7E9F1D579957}" name="2021 Wales" dataDxfId="17"/>
    <tableColumn id="91" xr3:uid="{94DABB23-404D-4CFF-B485-5CAA2BFBAD97}" name="2021 Northern Ireland" dataDxfId="16"/>
    <tableColumn id="92" xr3:uid="{98CEAB29-2055-413E-B8D7-2FE093C4DBA1}" name="2021 England" dataDxfId="15"/>
    <tableColumn id="93" xr3:uid="{38BEB19D-6CCA-4EF2-B7DB-D7B0B558C480}" name="2022 UK Total" dataDxfId="14"/>
    <tableColumn id="94" xr3:uid="{F1C6FA95-E655-46F7-AF4A-2F986AB74DEA}" name="2022 Scotland" dataDxfId="13"/>
    <tableColumn id="95" xr3:uid="{61B2AB35-B263-4B99-8790-FE73F5F9CC62}" name="2022 Wales" dataDxfId="12"/>
    <tableColumn id="96" xr3:uid="{07B06C26-3859-4221-846D-AA055C63EC03}" name="2022 Northern Ireland" dataDxfId="11"/>
    <tableColumn id="97" xr3:uid="{75E63138-F56D-4F7C-8527-B202E0E829B4}" name="2022 England" dataDxfId="10"/>
    <tableColumn id="98" xr3:uid="{9D6B5EA8-4127-4EF8-B524-7FDFBF4C828B}" name="2023 UK Total" dataDxfId="9"/>
    <tableColumn id="99" xr3:uid="{976173C2-482C-4884-A07D-A1F72705C23D}" name="2023 Scotland" dataDxfId="8"/>
    <tableColumn id="100" xr3:uid="{A2D8BAF7-7961-4173-B686-B37A94575827}" name="2023 Wales" dataDxfId="7"/>
    <tableColumn id="101" xr3:uid="{12A67B76-C60C-4825-9E44-D1B243294D34}" name="2023 Northern Ireland" dataDxfId="6"/>
    <tableColumn id="102" xr3:uid="{4D0F86F8-B48A-455B-98C1-1F9937DBCA2B}" name="2023 England" dataDxfId="5"/>
    <tableColumn id="103" xr3:uid="{4678A139-58BB-4881-A71E-ADC54C289A5B}" name="2024 UK Total" dataDxfId="4"/>
    <tableColumn id="104" xr3:uid="{61448E09-E08D-4B64-888A-979251853200}" name="2024 Scotland" dataDxfId="3"/>
    <tableColumn id="105" xr3:uid="{73EF7218-CE00-4B80-A506-92A27C073908}" name="2024 Wales" dataDxfId="2"/>
    <tableColumn id="106" xr3:uid="{036475E5-0665-4A9C-8CCA-5A674F79A9CD}" name="2024 Northern Ireland" dataDxfId="1"/>
    <tableColumn id="107" xr3:uid="{09E3A13A-C40B-4B2E-81A1-EEA2E62B7E8B}" name="2024 England"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electricity-statistics-data-sources-and-methodologies" TargetMode="External"/><Relationship Id="rId7" Type="http://schemas.openxmlformats.org/officeDocument/2006/relationships/hyperlink" Target="mailto:electricitystatistic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https://www.gov.uk/government/collections/energy-trends-articles" TargetMode="External"/><Relationship Id="rId5" Type="http://schemas.openxmlformats.org/officeDocument/2006/relationships/hyperlink" Target="https://www.gov.uk/government/collections/digest-of-uk-energy-statistics-dukes"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0ABE-E111-4C56-A50C-0B2413724C70}">
  <dimension ref="A1:Q35"/>
  <sheetViews>
    <sheetView showGridLines="0" tabSelected="1" workbookViewId="0"/>
  </sheetViews>
  <sheetFormatPr defaultColWidth="3.26953125" defaultRowHeight="15.5" x14ac:dyDescent="0.35"/>
  <cols>
    <col min="1" max="1" width="138.7265625" style="49" customWidth="1"/>
    <col min="2" max="2" width="8.26953125" style="33" customWidth="1"/>
    <col min="3" max="3" width="13.26953125" style="33" customWidth="1"/>
    <col min="4" max="4" width="10.26953125" style="33" customWidth="1"/>
    <col min="5" max="5" width="21.26953125" style="33" customWidth="1"/>
    <col min="6" max="6" width="11" style="33" customWidth="1"/>
    <col min="7" max="8" width="8.26953125" style="33" customWidth="1"/>
    <col min="9" max="9" width="22.26953125" style="33" customWidth="1"/>
    <col min="10" max="14" width="3.26953125" style="33"/>
    <col min="15" max="16" width="3.26953125" style="33" customWidth="1"/>
    <col min="17" max="17" width="18.54296875" style="33" customWidth="1"/>
    <col min="18" max="16384" width="3.26953125" style="33"/>
  </cols>
  <sheetData>
    <row r="1" spans="1:5" ht="45" customHeight="1" x14ac:dyDescent="0.35">
      <c r="A1" s="7" t="s">
        <v>0</v>
      </c>
    </row>
    <row r="2" spans="1:5" ht="46.5" x14ac:dyDescent="0.35">
      <c r="A2" s="12" t="s">
        <v>1</v>
      </c>
    </row>
    <row r="3" spans="1:5" ht="30" customHeight="1" x14ac:dyDescent="0.5">
      <c r="A3" s="34" t="s">
        <v>2</v>
      </c>
    </row>
    <row r="4" spans="1:5" ht="31" x14ac:dyDescent="0.35">
      <c r="A4" s="35" t="s">
        <v>3</v>
      </c>
    </row>
    <row r="5" spans="1:5" ht="30" customHeight="1" x14ac:dyDescent="0.5">
      <c r="A5" s="34" t="s">
        <v>4</v>
      </c>
    </row>
    <row r="6" spans="1:5" ht="20.149999999999999" customHeight="1" x14ac:dyDescent="0.35">
      <c r="A6" s="36" t="s">
        <v>5</v>
      </c>
    </row>
    <row r="7" spans="1:5" ht="30" customHeight="1" x14ac:dyDescent="0.5">
      <c r="A7" s="34" t="s">
        <v>6</v>
      </c>
      <c r="B7" s="37"/>
    </row>
    <row r="8" spans="1:5" ht="46.5" x14ac:dyDescent="0.35">
      <c r="A8" s="35" t="s">
        <v>7</v>
      </c>
    </row>
    <row r="9" spans="1:5" ht="30" customHeight="1" x14ac:dyDescent="0.5">
      <c r="A9" s="34" t="s">
        <v>8</v>
      </c>
      <c r="C9" s="38"/>
      <c r="D9" s="38"/>
      <c r="E9" s="39"/>
    </row>
    <row r="10" spans="1:5" ht="31" x14ac:dyDescent="0.35">
      <c r="A10" s="40" t="s">
        <v>9</v>
      </c>
      <c r="C10" s="38"/>
      <c r="D10" s="38"/>
      <c r="E10" s="39"/>
    </row>
    <row r="11" spans="1:5" ht="20.149999999999999" customHeight="1" x14ac:dyDescent="0.35">
      <c r="A11" s="41" t="s">
        <v>10</v>
      </c>
      <c r="C11" s="38"/>
      <c r="D11" s="38"/>
      <c r="E11" s="39"/>
    </row>
    <row r="12" spans="1:5" ht="31" x14ac:dyDescent="0.35">
      <c r="A12" s="40" t="s">
        <v>11</v>
      </c>
      <c r="C12" s="38"/>
      <c r="D12" s="38"/>
      <c r="E12" s="39"/>
    </row>
    <row r="13" spans="1:5" ht="20.149999999999999" customHeight="1" x14ac:dyDescent="0.35">
      <c r="A13" s="40" t="s">
        <v>12</v>
      </c>
      <c r="B13" s="42"/>
      <c r="C13" s="38"/>
      <c r="D13" s="38"/>
      <c r="E13" s="43"/>
    </row>
    <row r="14" spans="1:5" ht="20.149999999999999" customHeight="1" x14ac:dyDescent="0.35">
      <c r="A14" s="41" t="s">
        <v>13</v>
      </c>
      <c r="B14" s="42"/>
      <c r="C14" s="38"/>
      <c r="D14" s="38"/>
      <c r="E14" s="43"/>
    </row>
    <row r="15" spans="1:5" ht="20.149999999999999" customHeight="1" x14ac:dyDescent="0.35">
      <c r="A15" s="41" t="s">
        <v>14</v>
      </c>
      <c r="E15" s="44"/>
    </row>
    <row r="16" spans="1:5" ht="20.149999999999999" customHeight="1" x14ac:dyDescent="0.35">
      <c r="A16" s="41" t="s">
        <v>15</v>
      </c>
      <c r="C16" s="13"/>
      <c r="E16" s="44"/>
    </row>
    <row r="17" spans="1:17" ht="20.149999999999999" customHeight="1" x14ac:dyDescent="0.35">
      <c r="A17" s="41" t="s">
        <v>16</v>
      </c>
      <c r="E17" s="44"/>
    </row>
    <row r="18" spans="1:17" ht="20.149999999999999" customHeight="1" x14ac:dyDescent="0.35">
      <c r="A18" s="41" t="s">
        <v>17</v>
      </c>
      <c r="E18" s="44"/>
    </row>
    <row r="19" spans="1:17" ht="30" customHeight="1" x14ac:dyDescent="0.5">
      <c r="A19" s="34" t="s">
        <v>18</v>
      </c>
    </row>
    <row r="20" spans="1:17" ht="20.149999999999999" customHeight="1" x14ac:dyDescent="0.35">
      <c r="A20" s="45" t="s">
        <v>19</v>
      </c>
      <c r="B20" s="42"/>
    </row>
    <row r="21" spans="1:17" ht="20.149999999999999" customHeight="1" x14ac:dyDescent="0.35">
      <c r="A21" s="40" t="s">
        <v>20</v>
      </c>
      <c r="B21" s="46"/>
      <c r="C21" s="47"/>
      <c r="D21" s="47"/>
      <c r="E21" s="47"/>
      <c r="F21" s="47"/>
      <c r="G21" s="47"/>
      <c r="H21" s="47"/>
      <c r="I21" s="47"/>
      <c r="J21" s="47"/>
      <c r="K21" s="47"/>
      <c r="L21" s="47"/>
      <c r="M21" s="47"/>
      <c r="N21" s="47"/>
    </row>
    <row r="22" spans="1:17" ht="20.149999999999999" customHeight="1" x14ac:dyDescent="0.35">
      <c r="A22" s="41" t="s">
        <v>21</v>
      </c>
    </row>
    <row r="23" spans="1:17" ht="20.149999999999999" customHeight="1" x14ac:dyDescent="0.35">
      <c r="A23" s="67" t="s">
        <v>22</v>
      </c>
      <c r="B23" s="42"/>
    </row>
    <row r="24" spans="1:17" ht="20.149999999999999" customHeight="1" x14ac:dyDescent="0.35">
      <c r="A24" s="45" t="s">
        <v>23</v>
      </c>
      <c r="E24" s="48"/>
      <c r="F24" s="48"/>
      <c r="G24" s="48"/>
      <c r="H24" s="48"/>
      <c r="I24" s="48"/>
      <c r="J24" s="48"/>
      <c r="K24" s="48"/>
      <c r="L24" s="48"/>
    </row>
    <row r="25" spans="1:17" ht="20.149999999999999" customHeight="1" x14ac:dyDescent="0.35">
      <c r="A25" s="41" t="s">
        <v>24</v>
      </c>
      <c r="E25" s="48"/>
      <c r="F25" s="48"/>
      <c r="G25" s="48"/>
      <c r="H25" s="48"/>
      <c r="I25" s="48"/>
      <c r="J25" s="48"/>
      <c r="K25" s="48"/>
      <c r="L25" s="48"/>
    </row>
    <row r="26" spans="1:17" ht="20.149999999999999" customHeight="1" x14ac:dyDescent="0.35">
      <c r="A26" s="10" t="s">
        <v>25</v>
      </c>
      <c r="E26" s="48"/>
      <c r="F26" s="48"/>
      <c r="G26" s="48"/>
      <c r="H26" s="48"/>
      <c r="I26" s="48"/>
      <c r="J26" s="48"/>
      <c r="K26" s="48"/>
      <c r="L26" s="48"/>
    </row>
    <row r="27" spans="1:17" s="50" customFormat="1" x14ac:dyDescent="0.35">
      <c r="A27" s="49"/>
      <c r="E27" s="48"/>
      <c r="F27" s="48"/>
      <c r="G27" s="48"/>
      <c r="H27" s="48"/>
      <c r="I27" s="48"/>
      <c r="J27" s="48"/>
      <c r="K27" s="48"/>
      <c r="L27" s="48"/>
    </row>
    <row r="28" spans="1:17" x14ac:dyDescent="0.35">
      <c r="E28" s="51"/>
      <c r="F28" s="52"/>
      <c r="G28" s="52"/>
      <c r="H28" s="52"/>
      <c r="I28" s="52"/>
      <c r="J28" s="52"/>
      <c r="K28" s="52"/>
      <c r="L28" s="52"/>
    </row>
    <row r="29" spans="1:17" x14ac:dyDescent="0.35">
      <c r="B29" s="42"/>
    </row>
    <row r="32" spans="1:17" x14ac:dyDescent="0.35">
      <c r="E32" s="53"/>
      <c r="L32" s="52"/>
      <c r="M32" s="52"/>
      <c r="N32" s="52"/>
      <c r="O32" s="52"/>
      <c r="P32" s="52"/>
      <c r="Q32" s="52"/>
    </row>
    <row r="33" spans="6:17" x14ac:dyDescent="0.35">
      <c r="L33" s="54"/>
      <c r="M33" s="48"/>
      <c r="N33" s="48"/>
      <c r="O33" s="48"/>
      <c r="P33" s="48"/>
      <c r="Q33" s="48"/>
    </row>
    <row r="34" spans="6:17" x14ac:dyDescent="0.35">
      <c r="F34" s="52"/>
      <c r="G34" s="52"/>
      <c r="H34" s="52"/>
      <c r="I34" s="52"/>
      <c r="J34" s="52"/>
      <c r="K34" s="52"/>
      <c r="L34" s="54"/>
      <c r="M34" s="48"/>
      <c r="N34" s="48"/>
      <c r="O34" s="48"/>
      <c r="P34" s="48"/>
      <c r="Q34" s="48"/>
    </row>
    <row r="35" spans="6:17" x14ac:dyDescent="0.35">
      <c r="L35" s="52"/>
      <c r="M35" s="52"/>
      <c r="N35" s="52"/>
      <c r="O35" s="52"/>
      <c r="P35" s="52"/>
      <c r="Q35" s="52"/>
    </row>
  </sheetData>
  <hyperlinks>
    <hyperlink ref="A25" r:id="rId1" xr:uid="{FA0594F5-5AAA-4E76-A693-C1EC83FB5E28}"/>
    <hyperlink ref="A15" r:id="rId2" display="Energy trends publication (opens in a new window) " xr:uid="{A0407361-3D1B-4E5F-8D2D-DC9FF0DA4466}"/>
    <hyperlink ref="A16" r:id="rId3" xr:uid="{8F8C2126-A704-4242-A3E3-0A8B4D61705C}"/>
    <hyperlink ref="A17" r:id="rId4" xr:uid="{55F5D541-29B8-404A-AED5-07E100F2AF1F}"/>
    <hyperlink ref="A18" r:id="rId5" xr:uid="{7A5999ED-B7A9-448C-B844-015D4982D248}"/>
    <hyperlink ref="A14" r:id="rId6" display="December 2023 energy trends special feature articles (opens in a new window)" xr:uid="{E6702C83-85C5-4D29-B5CF-6F95AABB31D8}"/>
    <hyperlink ref="A22" r:id="rId7" xr:uid="{8D4691C2-C158-4B61-98F0-EB6833605D18}"/>
    <hyperlink ref="A11" r:id="rId8" xr:uid="{7413DA63-9491-4179-891C-D971A90DE266}"/>
  </hyperlinks>
  <pageMargins left="0.7" right="0.7" top="0.75" bottom="0.75" header="0.3" footer="0.3"/>
  <pageSetup paperSize="9" scale="46" orientation="portrait" verticalDpi="4"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D6A8-A771-4925-B453-97FDAC006AF1}">
  <dimension ref="A1:B9"/>
  <sheetViews>
    <sheetView showGridLines="0" workbookViewId="0"/>
  </sheetViews>
  <sheetFormatPr defaultColWidth="8.7265625" defaultRowHeight="13" x14ac:dyDescent="0.3"/>
  <cols>
    <col min="1" max="1" width="141.54296875" style="9" customWidth="1"/>
    <col min="2" max="2" width="35.7265625" style="9" bestFit="1" customWidth="1"/>
    <col min="3" max="16384" width="8.7265625" style="9"/>
  </cols>
  <sheetData>
    <row r="1" spans="1:2" ht="45" customHeight="1" x14ac:dyDescent="0.3">
      <c r="A1" s="55" t="s">
        <v>26</v>
      </c>
    </row>
    <row r="2" spans="1:2" ht="20.149999999999999" customHeight="1" x14ac:dyDescent="0.3">
      <c r="A2" s="56" t="s">
        <v>27</v>
      </c>
    </row>
    <row r="3" spans="1:2" ht="20.149999999999999" customHeight="1" x14ac:dyDescent="0.3">
      <c r="A3" s="57" t="s">
        <v>28</v>
      </c>
    </row>
    <row r="4" spans="1:2" ht="30" customHeight="1" x14ac:dyDescent="0.5">
      <c r="A4" s="58" t="s">
        <v>29</v>
      </c>
      <c r="B4" s="11" t="s">
        <v>30</v>
      </c>
    </row>
    <row r="5" spans="1:2" ht="20.149999999999999" customHeight="1" x14ac:dyDescent="0.3">
      <c r="A5" s="56" t="s">
        <v>31</v>
      </c>
      <c r="B5" s="59" t="s">
        <v>32</v>
      </c>
    </row>
    <row r="6" spans="1:2" ht="20.149999999999999" customHeight="1" x14ac:dyDescent="0.3">
      <c r="A6" s="56" t="s">
        <v>33</v>
      </c>
      <c r="B6" s="59" t="s">
        <v>26</v>
      </c>
    </row>
    <row r="7" spans="1:2" ht="20.149999999999999" customHeight="1" x14ac:dyDescent="0.3">
      <c r="A7" s="56" t="s">
        <v>34</v>
      </c>
      <c r="B7" s="59" t="s">
        <v>35</v>
      </c>
    </row>
    <row r="8" spans="1:2" ht="20.149999999999999" customHeight="1" x14ac:dyDescent="0.3">
      <c r="A8" s="56" t="s">
        <v>36</v>
      </c>
      <c r="B8" s="59" t="s">
        <v>37</v>
      </c>
    </row>
    <row r="9" spans="1:2" s="60" customFormat="1" ht="20.149999999999999" customHeight="1" x14ac:dyDescent="0.35">
      <c r="A9" s="56" t="s">
        <v>38</v>
      </c>
      <c r="B9" s="59" t="s">
        <v>39</v>
      </c>
    </row>
  </sheetData>
  <hyperlinks>
    <hyperlink ref="B5" location="'Cover Sheet'!A1" display="Cover Sheet" xr:uid="{3D18CCA9-EEC6-410F-BC6F-78F085176CE6}"/>
    <hyperlink ref="B7" location="Notes!A1" display="Notes" xr:uid="{2CF0961D-FABA-4108-882A-3C7B4DFB2F93}"/>
    <hyperlink ref="B9" location="'Electricity generation by fuel'!A1" display="Electricity generation by fuel (GWh, %)" xr:uid="{A19D7991-0625-4C76-9114-628190587BCC}"/>
    <hyperlink ref="B8" location="'Generation and supply'!A1" display="Generation and supply (GWh)" xr:uid="{809234E9-5675-4509-9819-938A690A98FA}"/>
    <hyperlink ref="B6" location="'Contents'!A1" display="Contents" xr:uid="{2DED7365-C7BD-4E7D-9031-67C829EACD62}"/>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3B25-339B-4012-9A2B-C84CD6B91A10}">
  <dimension ref="A1:B15"/>
  <sheetViews>
    <sheetView showGridLines="0" workbookViewId="0"/>
  </sheetViews>
  <sheetFormatPr defaultColWidth="8.7265625" defaultRowHeight="13" x14ac:dyDescent="0.3"/>
  <cols>
    <col min="1" max="1" width="15.54296875" style="9" customWidth="1"/>
    <col min="2" max="2" width="125.1796875" style="9" customWidth="1"/>
    <col min="3" max="16384" width="8.7265625" style="9"/>
  </cols>
  <sheetData>
    <row r="1" spans="1:2" ht="26" x14ac:dyDescent="0.3">
      <c r="A1" s="7" t="s">
        <v>35</v>
      </c>
      <c r="B1" s="8"/>
    </row>
    <row r="2" spans="1:2" ht="15.5" x14ac:dyDescent="0.3">
      <c r="A2" s="10" t="s">
        <v>40</v>
      </c>
      <c r="B2" s="10"/>
    </row>
    <row r="3" spans="1:2" ht="15.5" x14ac:dyDescent="0.3">
      <c r="A3" s="10" t="s">
        <v>41</v>
      </c>
      <c r="B3" s="10"/>
    </row>
    <row r="4" spans="1:2" ht="21" x14ac:dyDescent="0.5">
      <c r="A4" s="11" t="s">
        <v>42</v>
      </c>
      <c r="B4" s="11" t="s">
        <v>43</v>
      </c>
    </row>
    <row r="5" spans="1:2" ht="15.5" x14ac:dyDescent="0.3">
      <c r="A5" s="77" t="s">
        <v>44</v>
      </c>
      <c r="B5" s="12" t="s">
        <v>45</v>
      </c>
    </row>
    <row r="6" spans="1:2" ht="46.5" x14ac:dyDescent="0.3">
      <c r="A6" s="77" t="s">
        <v>46</v>
      </c>
      <c r="B6" s="12" t="s">
        <v>47</v>
      </c>
    </row>
    <row r="7" spans="1:2" ht="31" x14ac:dyDescent="0.3">
      <c r="A7" s="77" t="s">
        <v>48</v>
      </c>
      <c r="B7" s="8" t="s">
        <v>49</v>
      </c>
    </row>
    <row r="8" spans="1:2" ht="31" x14ac:dyDescent="0.3">
      <c r="A8" s="77" t="s">
        <v>50</v>
      </c>
      <c r="B8" s="12" t="s">
        <v>51</v>
      </c>
    </row>
    <row r="9" spans="1:2" ht="15.5" x14ac:dyDescent="0.3">
      <c r="A9" s="78" t="s">
        <v>52</v>
      </c>
      <c r="B9" s="12" t="s">
        <v>53</v>
      </c>
    </row>
    <row r="10" spans="1:2" ht="15.5" x14ac:dyDescent="0.3">
      <c r="A10" s="78" t="s">
        <v>54</v>
      </c>
      <c r="B10" s="8" t="s">
        <v>55</v>
      </c>
    </row>
    <row r="11" spans="1:2" ht="15.5" x14ac:dyDescent="0.3">
      <c r="A11" s="78" t="s">
        <v>56</v>
      </c>
      <c r="B11" s="8" t="s">
        <v>57</v>
      </c>
    </row>
    <row r="12" spans="1:2" ht="46.5" x14ac:dyDescent="0.3">
      <c r="A12" s="78" t="s">
        <v>58</v>
      </c>
      <c r="B12" s="8" t="s">
        <v>59</v>
      </c>
    </row>
    <row r="13" spans="1:2" ht="15.5" x14ac:dyDescent="0.3">
      <c r="A13" s="78" t="s">
        <v>60</v>
      </c>
      <c r="B13" s="8" t="s">
        <v>61</v>
      </c>
    </row>
    <row r="14" spans="1:2" ht="31" x14ac:dyDescent="0.3">
      <c r="A14" s="78" t="s">
        <v>62</v>
      </c>
      <c r="B14" s="8" t="s">
        <v>63</v>
      </c>
    </row>
    <row r="15" spans="1:2" ht="62" x14ac:dyDescent="0.3">
      <c r="A15" s="78" t="s">
        <v>64</v>
      </c>
      <c r="B15" s="8" t="s">
        <v>65</v>
      </c>
    </row>
  </sheetData>
  <phoneticPr fontId="1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1CA5-1BFD-4601-8F87-6631760B6ED0}">
  <dimension ref="A1:DD195"/>
  <sheetViews>
    <sheetView showGridLines="0" zoomScaleNormal="100" workbookViewId="0"/>
  </sheetViews>
  <sheetFormatPr defaultColWidth="13.7265625" defaultRowHeight="20.149999999999999" customHeight="1" x14ac:dyDescent="0.3"/>
  <cols>
    <col min="1" max="1" width="76.453125" style="63" customWidth="1"/>
    <col min="2" max="2" width="18.26953125" style="63" bestFit="1" customWidth="1"/>
    <col min="3" max="61" width="13.7265625" style="63"/>
    <col min="62" max="105" width="13.7265625" style="62"/>
    <col min="106" max="106" width="13.26953125" style="62" customWidth="1"/>
    <col min="107" max="16384" width="13.7265625" style="62"/>
  </cols>
  <sheetData>
    <row r="1" spans="1:106" ht="55" customHeight="1" x14ac:dyDescent="0.5">
      <c r="A1" s="71" t="s">
        <v>238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row>
    <row r="2" spans="1:106" ht="20.149999999999999" customHeight="1" x14ac:dyDescent="0.35">
      <c r="A2" s="18" t="s">
        <v>66</v>
      </c>
      <c r="BJ2" s="63"/>
      <c r="BK2" s="63"/>
      <c r="BL2" s="63"/>
      <c r="BM2" s="63"/>
      <c r="BN2" s="63"/>
      <c r="BO2" s="63"/>
      <c r="BP2" s="63"/>
      <c r="BQ2" s="63"/>
      <c r="BR2" s="63"/>
      <c r="BS2" s="63"/>
      <c r="BT2" s="63"/>
      <c r="BU2" s="63"/>
      <c r="BV2" s="63"/>
      <c r="BW2" s="63"/>
      <c r="BX2" s="63"/>
      <c r="BY2" s="63"/>
      <c r="BZ2" s="63"/>
      <c r="CA2" s="63"/>
      <c r="CB2" s="63"/>
      <c r="CC2" s="63"/>
      <c r="CD2" s="63"/>
      <c r="CE2" s="63"/>
      <c r="CF2" s="63"/>
      <c r="CG2" s="63"/>
      <c r="CH2" s="63"/>
    </row>
    <row r="3" spans="1:106" ht="20.149999999999999" customHeight="1" x14ac:dyDescent="0.35">
      <c r="A3" s="25" t="s">
        <v>238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row>
    <row r="4" spans="1:106" ht="45" customHeight="1" x14ac:dyDescent="0.35">
      <c r="A4" s="94" t="s">
        <v>67</v>
      </c>
      <c r="B4" s="15" t="s">
        <v>68</v>
      </c>
      <c r="C4" s="16" t="s">
        <v>69</v>
      </c>
      <c r="D4" s="16" t="s">
        <v>70</v>
      </c>
      <c r="E4" s="16" t="s">
        <v>71</v>
      </c>
      <c r="F4" s="17" t="s">
        <v>72</v>
      </c>
      <c r="G4" s="15" t="s">
        <v>73</v>
      </c>
      <c r="H4" s="16" t="s">
        <v>74</v>
      </c>
      <c r="I4" s="16" t="s">
        <v>75</v>
      </c>
      <c r="J4" s="16" t="s">
        <v>76</v>
      </c>
      <c r="K4" s="17" t="s">
        <v>77</v>
      </c>
      <c r="L4" s="15" t="s">
        <v>78</v>
      </c>
      <c r="M4" s="16" t="s">
        <v>79</v>
      </c>
      <c r="N4" s="16" t="s">
        <v>80</v>
      </c>
      <c r="O4" s="16" t="s">
        <v>81</v>
      </c>
      <c r="P4" s="17" t="s">
        <v>82</v>
      </c>
      <c r="Q4" s="15" t="s">
        <v>83</v>
      </c>
      <c r="R4" s="16" t="s">
        <v>84</v>
      </c>
      <c r="S4" s="16" t="s">
        <v>85</v>
      </c>
      <c r="T4" s="16" t="s">
        <v>86</v>
      </c>
      <c r="U4" s="17" t="s">
        <v>87</v>
      </c>
      <c r="V4" s="15" t="s">
        <v>88</v>
      </c>
      <c r="W4" s="16" t="s">
        <v>89</v>
      </c>
      <c r="X4" s="16" t="s">
        <v>90</v>
      </c>
      <c r="Y4" s="16" t="s">
        <v>91</v>
      </c>
      <c r="Z4" s="17" t="s">
        <v>92</v>
      </c>
      <c r="AA4" s="15" t="s">
        <v>93</v>
      </c>
      <c r="AB4" s="16" t="s">
        <v>94</v>
      </c>
      <c r="AC4" s="16" t="s">
        <v>95</v>
      </c>
      <c r="AD4" s="16" t="s">
        <v>96</v>
      </c>
      <c r="AE4" s="17" t="s">
        <v>97</v>
      </c>
      <c r="AF4" s="15" t="s">
        <v>98</v>
      </c>
      <c r="AG4" s="16" t="s">
        <v>99</v>
      </c>
      <c r="AH4" s="16" t="s">
        <v>100</v>
      </c>
      <c r="AI4" s="16" t="s">
        <v>101</v>
      </c>
      <c r="AJ4" s="17" t="s">
        <v>102</v>
      </c>
      <c r="AK4" s="15" t="s">
        <v>103</v>
      </c>
      <c r="AL4" s="16" t="s">
        <v>104</v>
      </c>
      <c r="AM4" s="16" t="s">
        <v>105</v>
      </c>
      <c r="AN4" s="16" t="s">
        <v>106</v>
      </c>
      <c r="AO4" s="17" t="s">
        <v>107</v>
      </c>
      <c r="AP4" s="15" t="s">
        <v>108</v>
      </c>
      <c r="AQ4" s="16" t="s">
        <v>109</v>
      </c>
      <c r="AR4" s="16" t="s">
        <v>110</v>
      </c>
      <c r="AS4" s="16" t="s">
        <v>111</v>
      </c>
      <c r="AT4" s="17" t="s">
        <v>112</v>
      </c>
      <c r="AU4" s="15" t="s">
        <v>113</v>
      </c>
      <c r="AV4" s="16" t="s">
        <v>114</v>
      </c>
      <c r="AW4" s="16" t="s">
        <v>115</v>
      </c>
      <c r="AX4" s="16" t="s">
        <v>116</v>
      </c>
      <c r="AY4" s="17" t="s">
        <v>117</v>
      </c>
      <c r="AZ4" s="15" t="s">
        <v>118</v>
      </c>
      <c r="BA4" s="16" t="s">
        <v>119</v>
      </c>
      <c r="BB4" s="16" t="s">
        <v>120</v>
      </c>
      <c r="BC4" s="16" t="s">
        <v>121</v>
      </c>
      <c r="BD4" s="17" t="s">
        <v>122</v>
      </c>
      <c r="BE4" s="15" t="s">
        <v>123</v>
      </c>
      <c r="BF4" s="16" t="s">
        <v>124</v>
      </c>
      <c r="BG4" s="16" t="s">
        <v>125</v>
      </c>
      <c r="BH4" s="16" t="s">
        <v>126</v>
      </c>
      <c r="BI4" s="17" t="s">
        <v>127</v>
      </c>
      <c r="BJ4" s="15" t="s">
        <v>128</v>
      </c>
      <c r="BK4" s="16" t="s">
        <v>129</v>
      </c>
      <c r="BL4" s="16" t="s">
        <v>130</v>
      </c>
      <c r="BM4" s="16" t="s">
        <v>131</v>
      </c>
      <c r="BN4" s="17" t="s">
        <v>132</v>
      </c>
      <c r="BO4" s="15" t="s">
        <v>133</v>
      </c>
      <c r="BP4" s="16" t="s">
        <v>134</v>
      </c>
      <c r="BQ4" s="16" t="s">
        <v>135</v>
      </c>
      <c r="BR4" s="16" t="s">
        <v>136</v>
      </c>
      <c r="BS4" s="17" t="s">
        <v>137</v>
      </c>
      <c r="BT4" s="15" t="s">
        <v>138</v>
      </c>
      <c r="BU4" s="16" t="s">
        <v>139</v>
      </c>
      <c r="BV4" s="16" t="s">
        <v>140</v>
      </c>
      <c r="BW4" s="16" t="s">
        <v>141</v>
      </c>
      <c r="BX4" s="17" t="s">
        <v>142</v>
      </c>
      <c r="BY4" s="15" t="s">
        <v>143</v>
      </c>
      <c r="BZ4" s="16" t="s">
        <v>144</v>
      </c>
      <c r="CA4" s="16" t="s">
        <v>145</v>
      </c>
      <c r="CB4" s="16" t="s">
        <v>146</v>
      </c>
      <c r="CC4" s="17" t="s">
        <v>147</v>
      </c>
      <c r="CD4" s="15" t="s">
        <v>148</v>
      </c>
      <c r="CE4" s="16" t="s">
        <v>149</v>
      </c>
      <c r="CF4" s="16" t="s">
        <v>150</v>
      </c>
      <c r="CG4" s="16" t="s">
        <v>151</v>
      </c>
      <c r="CH4" s="17" t="s">
        <v>152</v>
      </c>
      <c r="CI4" s="16" t="s">
        <v>153</v>
      </c>
      <c r="CJ4" s="16" t="s">
        <v>154</v>
      </c>
      <c r="CK4" s="16" t="s">
        <v>155</v>
      </c>
      <c r="CL4" s="16" t="s">
        <v>156</v>
      </c>
      <c r="CM4" s="17" t="s">
        <v>157</v>
      </c>
      <c r="CN4" s="16" t="s">
        <v>158</v>
      </c>
      <c r="CO4" s="16" t="s">
        <v>159</v>
      </c>
      <c r="CP4" s="16" t="s">
        <v>160</v>
      </c>
      <c r="CQ4" s="16" t="s">
        <v>161</v>
      </c>
      <c r="CR4" s="16" t="s">
        <v>162</v>
      </c>
      <c r="CS4" s="16" t="s">
        <v>163</v>
      </c>
      <c r="CT4" s="16" t="s">
        <v>164</v>
      </c>
      <c r="CU4" s="16" t="s">
        <v>165</v>
      </c>
      <c r="CV4" s="16" t="s">
        <v>166</v>
      </c>
      <c r="CW4" s="16" t="s">
        <v>167</v>
      </c>
      <c r="CX4" s="16" t="s">
        <v>168</v>
      </c>
      <c r="CY4" s="16" t="s">
        <v>169</v>
      </c>
      <c r="CZ4" s="16" t="s">
        <v>170</v>
      </c>
      <c r="DA4" s="16" t="s">
        <v>171</v>
      </c>
      <c r="DB4" s="16" t="s">
        <v>172</v>
      </c>
    </row>
    <row r="5" spans="1:106" ht="20.149999999999999" customHeight="1" x14ac:dyDescent="0.35">
      <c r="A5" s="18" t="s">
        <v>173</v>
      </c>
      <c r="B5" s="95">
        <v>358313.19799999997</v>
      </c>
      <c r="C5" s="96">
        <v>44453.231200000002</v>
      </c>
      <c r="D5" s="96">
        <v>33020.307699999998</v>
      </c>
      <c r="E5" s="96">
        <v>7140.8703999999998</v>
      </c>
      <c r="F5" s="97">
        <v>273698.78860000003</v>
      </c>
      <c r="G5" s="95">
        <v>362212.16859999998</v>
      </c>
      <c r="H5" s="96">
        <v>41847.6008</v>
      </c>
      <c r="I5" s="96">
        <v>32254.034100000001</v>
      </c>
      <c r="J5" s="96">
        <v>9239.1880999999994</v>
      </c>
      <c r="K5" s="97">
        <v>278871.3455</v>
      </c>
      <c r="L5" s="95">
        <v>361232.06520000001</v>
      </c>
      <c r="M5" s="96">
        <v>45527.5095</v>
      </c>
      <c r="N5" s="96">
        <v>32203.179899999999</v>
      </c>
      <c r="O5" s="96">
        <v>9786.8685999999998</v>
      </c>
      <c r="P5" s="97">
        <v>273714.50719999999</v>
      </c>
      <c r="Q5" s="95">
        <v>361317.21019999997</v>
      </c>
      <c r="R5" s="96">
        <v>42536.0726</v>
      </c>
      <c r="S5" s="96">
        <v>29778.9787</v>
      </c>
      <c r="T5" s="96">
        <v>8805.9971999999998</v>
      </c>
      <c r="U5" s="97">
        <v>280196.1617</v>
      </c>
      <c r="V5" s="95">
        <v>355238.98499999999</v>
      </c>
      <c r="W5" s="96">
        <v>45147.415099999998</v>
      </c>
      <c r="X5" s="96">
        <v>36560.133199999997</v>
      </c>
      <c r="Y5" s="96">
        <v>9233.7803000000004</v>
      </c>
      <c r="Z5" s="97">
        <v>264297.65639999998</v>
      </c>
      <c r="AA5" s="95">
        <v>342010.8394</v>
      </c>
      <c r="AB5" s="96">
        <v>45284.386500000001</v>
      </c>
      <c r="AC5" s="96">
        <v>30370.189200000001</v>
      </c>
      <c r="AD5" s="96">
        <v>7628.1418000000003</v>
      </c>
      <c r="AE5" s="97">
        <v>258728.12179999999</v>
      </c>
      <c r="AF5" s="95">
        <v>347607.46679999999</v>
      </c>
      <c r="AG5" s="96">
        <v>44459.148999999998</v>
      </c>
      <c r="AH5" s="96">
        <v>30586.1476</v>
      </c>
      <c r="AI5" s="96">
        <v>7107.2028</v>
      </c>
      <c r="AJ5" s="97">
        <v>265454.97330000001</v>
      </c>
      <c r="AK5" s="95">
        <v>332539.02419999999</v>
      </c>
      <c r="AL5" s="96">
        <v>45363.584600000002</v>
      </c>
      <c r="AM5" s="96">
        <v>28371.863300000001</v>
      </c>
      <c r="AN5" s="96">
        <v>7295.3031000000001</v>
      </c>
      <c r="AO5" s="97">
        <v>251508.27309999999</v>
      </c>
      <c r="AP5" s="95">
        <v>328291.20669999998</v>
      </c>
      <c r="AQ5" s="96">
        <v>44988.468200000003</v>
      </c>
      <c r="AR5" s="96">
        <v>33469.536699999997</v>
      </c>
      <c r="AS5" s="96">
        <v>6551.7978000000003</v>
      </c>
      <c r="AT5" s="97">
        <v>243281.40400000001</v>
      </c>
      <c r="AU5" s="95">
        <v>324622.52679999999</v>
      </c>
      <c r="AV5" s="96">
        <v>46882.382700000002</v>
      </c>
      <c r="AW5" s="96">
        <v>36712.045400000003</v>
      </c>
      <c r="AX5" s="96">
        <v>6702.2007000000003</v>
      </c>
      <c r="AY5" s="97">
        <v>234325.89790000001</v>
      </c>
      <c r="AZ5" s="95">
        <v>300821.9142</v>
      </c>
      <c r="BA5" s="96">
        <v>43164.370799999997</v>
      </c>
      <c r="BB5" s="96">
        <v>32286.529399999999</v>
      </c>
      <c r="BC5" s="96">
        <v>6660.6334999999999</v>
      </c>
      <c r="BD5" s="97">
        <v>218710.38039999999</v>
      </c>
      <c r="BE5" s="95">
        <v>295990.6839</v>
      </c>
      <c r="BF5" s="96">
        <v>43713.508999999998</v>
      </c>
      <c r="BG5" s="96">
        <v>34456.875099999997</v>
      </c>
      <c r="BH5" s="96">
        <v>7066.1404000000002</v>
      </c>
      <c r="BI5" s="97">
        <v>210754.1594</v>
      </c>
      <c r="BJ5" s="95">
        <v>292943.3492</v>
      </c>
      <c r="BK5" s="96">
        <v>38137.732000000004</v>
      </c>
      <c r="BL5" s="96">
        <v>39301.700799999999</v>
      </c>
      <c r="BM5" s="96">
        <v>7357.6152000000002</v>
      </c>
      <c r="BN5" s="97">
        <v>208146.30119999999</v>
      </c>
      <c r="BO5" s="95">
        <v>287744.68770000001</v>
      </c>
      <c r="BP5" s="96">
        <v>39885.4764</v>
      </c>
      <c r="BQ5" s="96">
        <v>31342.6859</v>
      </c>
      <c r="BR5" s="96">
        <v>7182.1271999999999</v>
      </c>
      <c r="BS5" s="97">
        <v>209334.3982</v>
      </c>
      <c r="BT5" s="95">
        <v>280985.62849999999</v>
      </c>
      <c r="BU5" s="96">
        <v>39571.537499999999</v>
      </c>
      <c r="BV5" s="96">
        <v>26686.092100000002</v>
      </c>
      <c r="BW5" s="96">
        <v>6167.8859000000002</v>
      </c>
      <c r="BX5" s="97">
        <v>208560.11300000001</v>
      </c>
      <c r="BY5" s="95">
        <v>269274.78950000001</v>
      </c>
      <c r="BZ5" s="96">
        <v>40407.891000000003</v>
      </c>
      <c r="CA5" s="96">
        <v>24839.768</v>
      </c>
      <c r="CB5" s="96">
        <v>6221.6247000000003</v>
      </c>
      <c r="CC5" s="97">
        <v>197805.50580000001</v>
      </c>
      <c r="CD5" s="95">
        <v>255437.4656</v>
      </c>
      <c r="CE5" s="96">
        <v>42111.207900000001</v>
      </c>
      <c r="CF5" s="96">
        <v>21386.345600000001</v>
      </c>
      <c r="CG5" s="96">
        <v>6565.7627000000002</v>
      </c>
      <c r="CH5" s="96">
        <v>185374.14939999999</v>
      </c>
      <c r="CI5" s="98">
        <v>255930.3927</v>
      </c>
      <c r="CJ5" s="96">
        <v>38995.123899999999</v>
      </c>
      <c r="CK5" s="96">
        <v>23468.399700000002</v>
      </c>
      <c r="CL5" s="96">
        <v>6865.3162000000002</v>
      </c>
      <c r="CM5" s="96">
        <v>186601.5528</v>
      </c>
      <c r="CN5" s="98">
        <v>270266.96649999998</v>
      </c>
      <c r="CO5" s="96">
        <v>40749.29226060809</v>
      </c>
      <c r="CP5" s="96">
        <v>25532.824605298487</v>
      </c>
      <c r="CQ5" s="96">
        <v>7068.0000340140541</v>
      </c>
      <c r="CR5" s="96">
        <v>196916.84960007935</v>
      </c>
      <c r="CS5" s="98">
        <v>237806.80669999999</v>
      </c>
      <c r="CT5" s="96">
        <v>38305.942311837651</v>
      </c>
      <c r="CU5" s="96">
        <v>20118.625168398437</v>
      </c>
      <c r="CV5" s="96">
        <v>5584.4364129292899</v>
      </c>
      <c r="CW5" s="96">
        <v>173797.8028068346</v>
      </c>
      <c r="CX5" s="98">
        <v>229007.7524</v>
      </c>
      <c r="CY5" s="96">
        <v>42119.962743044765</v>
      </c>
      <c r="CZ5" s="96">
        <v>18690.84135065402</v>
      </c>
      <c r="DA5" s="96">
        <v>6026.7414949555041</v>
      </c>
      <c r="DB5" s="96">
        <v>162170.20681134571</v>
      </c>
    </row>
    <row r="6" spans="1:106" ht="20.149999999999999" customHeight="1" x14ac:dyDescent="0.35">
      <c r="A6" s="18" t="s">
        <v>174</v>
      </c>
      <c r="B6" s="95">
        <v>35594.537799999998</v>
      </c>
      <c r="C6" s="96">
        <v>5483.7678999999998</v>
      </c>
      <c r="D6" s="96">
        <v>2401.9142999999999</v>
      </c>
      <c r="E6" s="96">
        <v>271.60000000000002</v>
      </c>
      <c r="F6" s="97">
        <v>27437.255499999999</v>
      </c>
      <c r="G6" s="95">
        <v>36147.548600000002</v>
      </c>
      <c r="H6" s="96">
        <v>7389.8095999999996</v>
      </c>
      <c r="I6" s="96">
        <v>2399.2037999999998</v>
      </c>
      <c r="J6" s="96">
        <v>381.0471</v>
      </c>
      <c r="K6" s="97">
        <v>25977.4882</v>
      </c>
      <c r="L6" s="95">
        <v>36049.879399999998</v>
      </c>
      <c r="M6" s="96">
        <v>6722.5810000000001</v>
      </c>
      <c r="N6" s="96">
        <v>3432.7739999999999</v>
      </c>
      <c r="O6" s="96">
        <v>459.16849999999999</v>
      </c>
      <c r="P6" s="97">
        <v>25435.355899999999</v>
      </c>
      <c r="Q6" s="95">
        <v>35512.740100000003</v>
      </c>
      <c r="R6" s="96">
        <v>5543.5364</v>
      </c>
      <c r="S6" s="96">
        <v>2909.1387</v>
      </c>
      <c r="T6" s="96">
        <v>289.3612</v>
      </c>
      <c r="U6" s="97">
        <v>26770.703799999999</v>
      </c>
      <c r="V6" s="95">
        <v>33653.017999999996</v>
      </c>
      <c r="W6" s="96">
        <v>4890.9305000000004</v>
      </c>
      <c r="X6" s="96">
        <v>1730.4627</v>
      </c>
      <c r="Y6" s="96">
        <v>387.28070000000002</v>
      </c>
      <c r="Z6" s="97">
        <v>26644.344099999998</v>
      </c>
      <c r="AA6" s="95">
        <v>34707.4058</v>
      </c>
      <c r="AB6" s="96">
        <v>5712.8278</v>
      </c>
      <c r="AC6" s="96">
        <v>1770.9122</v>
      </c>
      <c r="AD6" s="96">
        <v>377.678</v>
      </c>
      <c r="AE6" s="97">
        <v>26845.987799999999</v>
      </c>
      <c r="AF6" s="95">
        <v>34460.778400000003</v>
      </c>
      <c r="AG6" s="96">
        <v>5073.2650000000003</v>
      </c>
      <c r="AH6" s="96">
        <v>2231.2008000000001</v>
      </c>
      <c r="AI6" s="96">
        <v>481.67619999999999</v>
      </c>
      <c r="AJ6" s="97">
        <v>26323.213599999999</v>
      </c>
      <c r="AK6" s="95">
        <v>35443.048699999999</v>
      </c>
      <c r="AL6" s="96">
        <v>5506.8774000000003</v>
      </c>
      <c r="AM6" s="96">
        <v>2560.0880000000002</v>
      </c>
      <c r="AN6" s="96">
        <v>710.33680000000004</v>
      </c>
      <c r="AO6" s="97">
        <v>26665.746599999999</v>
      </c>
      <c r="AP6" s="95">
        <v>35582.418899999997</v>
      </c>
      <c r="AQ6" s="96">
        <v>5344.5747000000001</v>
      </c>
      <c r="AR6" s="96">
        <v>2474.2208000000001</v>
      </c>
      <c r="AS6" s="96">
        <v>829.38710000000003</v>
      </c>
      <c r="AT6" s="97">
        <v>26934.2363</v>
      </c>
      <c r="AU6" s="95">
        <v>33661.306400000001</v>
      </c>
      <c r="AV6" s="96">
        <v>6141.7480999999998</v>
      </c>
      <c r="AW6" s="96">
        <v>2951.2755000000002</v>
      </c>
      <c r="AX6" s="96">
        <v>1079.7683</v>
      </c>
      <c r="AY6" s="97">
        <v>23488.514500000001</v>
      </c>
      <c r="AZ6" s="95">
        <v>37274.080499999996</v>
      </c>
      <c r="BA6" s="96">
        <v>6877.6990999999998</v>
      </c>
      <c r="BB6" s="96">
        <v>2981.7096999999999</v>
      </c>
      <c r="BC6" s="96">
        <v>1219.5832</v>
      </c>
      <c r="BD6" s="97">
        <v>26195.088500000002</v>
      </c>
      <c r="BE6" s="95">
        <v>42884.646800000002</v>
      </c>
      <c r="BF6" s="96">
        <v>7621.5941000000003</v>
      </c>
      <c r="BG6" s="96">
        <v>3469.3643999999999</v>
      </c>
      <c r="BH6" s="96">
        <v>1694.6057000000001</v>
      </c>
      <c r="BI6" s="97">
        <v>30099.082600000002</v>
      </c>
      <c r="BJ6" s="95">
        <v>46220.930500000002</v>
      </c>
      <c r="BK6" s="96">
        <v>7541.3471</v>
      </c>
      <c r="BL6" s="96">
        <v>3560.9058</v>
      </c>
      <c r="BM6" s="96">
        <v>1835.8454999999999</v>
      </c>
      <c r="BN6" s="97">
        <v>33282.832000000002</v>
      </c>
      <c r="BO6" s="95">
        <v>50453.0933</v>
      </c>
      <c r="BP6" s="96">
        <v>8955.7764999999999</v>
      </c>
      <c r="BQ6" s="96">
        <v>4086.73</v>
      </c>
      <c r="BR6" s="96">
        <v>2525.2820000000002</v>
      </c>
      <c r="BS6" s="97">
        <v>34885.304799999998</v>
      </c>
      <c r="BT6" s="95">
        <v>52766.715100000001</v>
      </c>
      <c r="BU6" s="96">
        <v>9104.0604000000003</v>
      </c>
      <c r="BV6" s="96">
        <v>4409.6633000000002</v>
      </c>
      <c r="BW6" s="96">
        <v>3137.0153</v>
      </c>
      <c r="BX6" s="97">
        <v>36115.9761</v>
      </c>
      <c r="BY6" s="95">
        <v>57900.159</v>
      </c>
      <c r="BZ6" s="96">
        <v>9186.7839000000004</v>
      </c>
      <c r="CA6" s="96">
        <v>3877.9980999999998</v>
      </c>
      <c r="CB6" s="96">
        <v>2998.5236</v>
      </c>
      <c r="CC6" s="97">
        <v>41836.8534</v>
      </c>
      <c r="CD6" s="95">
        <v>54858.792699999998</v>
      </c>
      <c r="CE6" s="96">
        <v>9579.6350999999995</v>
      </c>
      <c r="CF6" s="96">
        <v>4126.9054999999998</v>
      </c>
      <c r="CG6" s="96">
        <v>3259.4225999999999</v>
      </c>
      <c r="CH6" s="96">
        <v>37892.8295</v>
      </c>
      <c r="CI6" s="98">
        <v>51950.367299999998</v>
      </c>
      <c r="CJ6" s="96">
        <v>8136.9826000000003</v>
      </c>
      <c r="CK6" s="96">
        <v>4057.2278000000001</v>
      </c>
      <c r="CL6" s="96">
        <v>3470.0965000000001</v>
      </c>
      <c r="CM6" s="96">
        <v>36286.060400000002</v>
      </c>
      <c r="CN6" s="98">
        <v>54553.824500000002</v>
      </c>
      <c r="CO6" s="96">
        <v>9287.9052850674416</v>
      </c>
      <c r="CP6" s="96">
        <v>4368.8883447443477</v>
      </c>
      <c r="CQ6" s="96">
        <v>3296.8433320397012</v>
      </c>
      <c r="CR6" s="96">
        <v>37600.187538148515</v>
      </c>
      <c r="CS6" s="98">
        <v>56271.733999999997</v>
      </c>
      <c r="CT6" s="96">
        <v>9801.7383474137641</v>
      </c>
      <c r="CU6" s="96">
        <v>4438.5369383577918</v>
      </c>
      <c r="CV6" s="96">
        <v>2837.0726108984804</v>
      </c>
      <c r="CW6" s="96">
        <v>39194.386103329962</v>
      </c>
      <c r="CX6" s="98">
        <v>55948.449000000001</v>
      </c>
      <c r="CY6" s="96">
        <v>9697.8923285772853</v>
      </c>
      <c r="CZ6" s="96">
        <v>4233.0971628066791</v>
      </c>
      <c r="DA6" s="96">
        <v>2743.9976921969273</v>
      </c>
      <c r="DB6" s="96">
        <v>39273.461816419105</v>
      </c>
    </row>
    <row r="7" spans="1:106" ht="20.149999999999999" customHeight="1" x14ac:dyDescent="0.35">
      <c r="A7" s="99" t="s">
        <v>175</v>
      </c>
      <c r="B7" s="100">
        <v>393907.73570000002</v>
      </c>
      <c r="C7" s="101">
        <v>49936.999100000001</v>
      </c>
      <c r="D7" s="101">
        <v>35422.222099999999</v>
      </c>
      <c r="E7" s="101">
        <v>7412.4704000000002</v>
      </c>
      <c r="F7" s="102">
        <v>301136.0442</v>
      </c>
      <c r="G7" s="100">
        <v>398359.71720000001</v>
      </c>
      <c r="H7" s="101">
        <v>49237.410400000001</v>
      </c>
      <c r="I7" s="101">
        <v>34653.2379</v>
      </c>
      <c r="J7" s="101">
        <v>9620.2351999999992</v>
      </c>
      <c r="K7" s="102">
        <v>304848.83370000002</v>
      </c>
      <c r="L7" s="100">
        <v>397281.94459999999</v>
      </c>
      <c r="M7" s="101">
        <v>52250.090499999998</v>
      </c>
      <c r="N7" s="101">
        <v>35635.9539</v>
      </c>
      <c r="O7" s="101">
        <v>10246.0371</v>
      </c>
      <c r="P7" s="102">
        <v>299149.86310000002</v>
      </c>
      <c r="Q7" s="100">
        <v>396829.95030000003</v>
      </c>
      <c r="R7" s="101">
        <v>48079.608999999997</v>
      </c>
      <c r="S7" s="101">
        <v>32688.1175</v>
      </c>
      <c r="T7" s="101">
        <v>9095.3582999999999</v>
      </c>
      <c r="U7" s="102">
        <v>306966.86550000001</v>
      </c>
      <c r="V7" s="100">
        <v>388892.00300000003</v>
      </c>
      <c r="W7" s="101">
        <v>50038.345600000001</v>
      </c>
      <c r="X7" s="101">
        <v>38290.5959</v>
      </c>
      <c r="Y7" s="101">
        <v>9621.0609000000004</v>
      </c>
      <c r="Z7" s="102">
        <v>290942.00060000003</v>
      </c>
      <c r="AA7" s="100">
        <v>376718.2452</v>
      </c>
      <c r="AB7" s="101">
        <v>50997.2143</v>
      </c>
      <c r="AC7" s="101">
        <v>32141.1014</v>
      </c>
      <c r="AD7" s="101">
        <v>8005.8198000000002</v>
      </c>
      <c r="AE7" s="102">
        <v>285574.10960000003</v>
      </c>
      <c r="AF7" s="100">
        <v>382068.2452</v>
      </c>
      <c r="AG7" s="101">
        <v>49532.414100000002</v>
      </c>
      <c r="AH7" s="101">
        <v>32817.348400000003</v>
      </c>
      <c r="AI7" s="101">
        <v>7588.8789999999999</v>
      </c>
      <c r="AJ7" s="102">
        <v>291778.18689999997</v>
      </c>
      <c r="AK7" s="100">
        <v>367982.07299999997</v>
      </c>
      <c r="AL7" s="101">
        <v>50870.462099999997</v>
      </c>
      <c r="AM7" s="101">
        <v>30931.951300000001</v>
      </c>
      <c r="AN7" s="101">
        <v>8005.6399000000001</v>
      </c>
      <c r="AO7" s="102">
        <v>278174.0197</v>
      </c>
      <c r="AP7" s="100">
        <v>363873.62560000003</v>
      </c>
      <c r="AQ7" s="101">
        <v>50333.0429</v>
      </c>
      <c r="AR7" s="101">
        <v>35943.7575</v>
      </c>
      <c r="AS7" s="101">
        <v>7381.1848</v>
      </c>
      <c r="AT7" s="102">
        <v>270215.64030000003</v>
      </c>
      <c r="AU7" s="100">
        <v>358283.83319999999</v>
      </c>
      <c r="AV7" s="101">
        <v>53024.130899999996</v>
      </c>
      <c r="AW7" s="101">
        <v>39663.321000000004</v>
      </c>
      <c r="AX7" s="101">
        <v>7781.9690000000001</v>
      </c>
      <c r="AY7" s="102">
        <v>257814.4123</v>
      </c>
      <c r="AZ7" s="100">
        <v>338095.99469999998</v>
      </c>
      <c r="BA7" s="101">
        <v>50042.07</v>
      </c>
      <c r="BB7" s="101">
        <v>35268.239099999999</v>
      </c>
      <c r="BC7" s="101">
        <v>7880.2166999999999</v>
      </c>
      <c r="BD7" s="102">
        <v>244905.46890000001</v>
      </c>
      <c r="BE7" s="100">
        <v>338875.33069999999</v>
      </c>
      <c r="BF7" s="101">
        <v>51335.1031</v>
      </c>
      <c r="BG7" s="101">
        <v>37926.239500000003</v>
      </c>
      <c r="BH7" s="101">
        <v>8760.7461000000003</v>
      </c>
      <c r="BI7" s="102">
        <v>240853.2421</v>
      </c>
      <c r="BJ7" s="100">
        <v>339164.27980000002</v>
      </c>
      <c r="BK7" s="101">
        <v>45679.0792</v>
      </c>
      <c r="BL7" s="101">
        <v>42862.606599999999</v>
      </c>
      <c r="BM7" s="101">
        <v>9193.4608000000007</v>
      </c>
      <c r="BN7" s="102">
        <v>241429.13320000001</v>
      </c>
      <c r="BO7" s="100">
        <v>338197.78090000001</v>
      </c>
      <c r="BP7" s="101">
        <v>48841.252899999999</v>
      </c>
      <c r="BQ7" s="101">
        <v>35429.4159</v>
      </c>
      <c r="BR7" s="101">
        <v>9707.4092000000001</v>
      </c>
      <c r="BS7" s="102">
        <v>244219.7029</v>
      </c>
      <c r="BT7" s="100">
        <v>333752.34360000002</v>
      </c>
      <c r="BU7" s="101">
        <v>48675.597900000001</v>
      </c>
      <c r="BV7" s="101">
        <v>31095.755300000001</v>
      </c>
      <c r="BW7" s="101">
        <v>9304.9012000000002</v>
      </c>
      <c r="BX7" s="102">
        <v>244676.08919999999</v>
      </c>
      <c r="BY7" s="100">
        <v>327174.9485</v>
      </c>
      <c r="BZ7" s="101">
        <v>49594.674899999998</v>
      </c>
      <c r="CA7" s="101">
        <v>28717.766100000001</v>
      </c>
      <c r="CB7" s="101">
        <v>9220.1481999999996</v>
      </c>
      <c r="CC7" s="102">
        <v>239642.35930000001</v>
      </c>
      <c r="CD7" s="100">
        <v>310296.25829999999</v>
      </c>
      <c r="CE7" s="101">
        <v>51690.843000000001</v>
      </c>
      <c r="CF7" s="101">
        <v>24278.634099999999</v>
      </c>
      <c r="CG7" s="101">
        <v>9809.8142000000007</v>
      </c>
      <c r="CH7" s="101">
        <v>224516.967</v>
      </c>
      <c r="CI7" s="103">
        <v>307880.76</v>
      </c>
      <c r="CJ7" s="101">
        <v>47132.106500000002</v>
      </c>
      <c r="CK7" s="101">
        <v>27525.627499999999</v>
      </c>
      <c r="CL7" s="101">
        <v>10335.412700000001</v>
      </c>
      <c r="CM7" s="101">
        <v>222887.6133</v>
      </c>
      <c r="CN7" s="103">
        <v>324820.79100000003</v>
      </c>
      <c r="CO7" s="101">
        <v>50037.197545675524</v>
      </c>
      <c r="CP7" s="101">
        <v>29901.712950042831</v>
      </c>
      <c r="CQ7" s="101">
        <v>10364.843366053756</v>
      </c>
      <c r="CR7" s="101">
        <v>234517.0371382279</v>
      </c>
      <c r="CS7" s="103">
        <v>294078.54070000001</v>
      </c>
      <c r="CT7" s="101">
        <v>48107.680659251419</v>
      </c>
      <c r="CU7" s="101">
        <v>24557.16210675623</v>
      </c>
      <c r="CV7" s="101">
        <v>8421.5090238277717</v>
      </c>
      <c r="CW7" s="101">
        <v>212992.18891016458</v>
      </c>
      <c r="CX7" s="103">
        <v>284956.20140000002</v>
      </c>
      <c r="CY7" s="101">
        <v>51817.855071622056</v>
      </c>
      <c r="CZ7" s="101">
        <v>22923.9385134607</v>
      </c>
      <c r="DA7" s="101">
        <v>8770.7391871524324</v>
      </c>
      <c r="DB7" s="101">
        <v>201443.66862776486</v>
      </c>
    </row>
    <row r="8" spans="1:106" ht="20.149999999999999" customHeight="1" x14ac:dyDescent="0.35">
      <c r="A8" s="18" t="s">
        <v>176</v>
      </c>
      <c r="B8" s="95">
        <v>1450.9387999999999</v>
      </c>
      <c r="C8" s="96">
        <v>223.53460000000001</v>
      </c>
      <c r="D8" s="96">
        <v>97.909099999999995</v>
      </c>
      <c r="E8" s="96">
        <v>11.071199999999999</v>
      </c>
      <c r="F8" s="97">
        <v>1118.4238</v>
      </c>
      <c r="G8" s="95">
        <v>1608.3759</v>
      </c>
      <c r="H8" s="96">
        <v>328.80770000000001</v>
      </c>
      <c r="I8" s="96">
        <v>106.752</v>
      </c>
      <c r="J8" s="96">
        <v>16.954599999999999</v>
      </c>
      <c r="K8" s="97">
        <v>1155.8616</v>
      </c>
      <c r="L8" s="95">
        <v>1472.1823999999999</v>
      </c>
      <c r="M8" s="96">
        <v>274.4615</v>
      </c>
      <c r="N8" s="96">
        <v>140.14500000000001</v>
      </c>
      <c r="O8" s="96">
        <v>18.745799999999999</v>
      </c>
      <c r="P8" s="97">
        <v>1038.83</v>
      </c>
      <c r="Q8" s="95">
        <v>1604.6735000000001</v>
      </c>
      <c r="R8" s="96">
        <v>250.48939999999999</v>
      </c>
      <c r="S8" s="96">
        <v>131.45189999999999</v>
      </c>
      <c r="T8" s="96">
        <v>13.074999999999999</v>
      </c>
      <c r="U8" s="97">
        <v>1209.6570999999999</v>
      </c>
      <c r="V8" s="95">
        <v>1678.6943000000001</v>
      </c>
      <c r="W8" s="96">
        <v>243.97149999999999</v>
      </c>
      <c r="X8" s="96">
        <v>86.319699999999997</v>
      </c>
      <c r="Y8" s="96">
        <v>19.3185</v>
      </c>
      <c r="Z8" s="97">
        <v>1329.0845999999999</v>
      </c>
      <c r="AA8" s="95">
        <v>1818.9179999999999</v>
      </c>
      <c r="AB8" s="96">
        <v>299.39330000000001</v>
      </c>
      <c r="AC8" s="96">
        <v>92.808599999999998</v>
      </c>
      <c r="AD8" s="96">
        <v>19.792999999999999</v>
      </c>
      <c r="AE8" s="97">
        <v>1406.9231</v>
      </c>
      <c r="AF8" s="95">
        <v>1719.65</v>
      </c>
      <c r="AG8" s="96">
        <v>184.36770000000001</v>
      </c>
      <c r="AH8" s="96">
        <v>112.4504</v>
      </c>
      <c r="AI8" s="96">
        <v>14.5152</v>
      </c>
      <c r="AJ8" s="97">
        <v>1407.0940000000001</v>
      </c>
      <c r="AK8" s="95">
        <v>1972.66</v>
      </c>
      <c r="AL8" s="96">
        <v>187.15010000000001</v>
      </c>
      <c r="AM8" s="96">
        <v>134.9726</v>
      </c>
      <c r="AN8" s="96">
        <v>17.491</v>
      </c>
      <c r="AO8" s="97">
        <v>1633.0463</v>
      </c>
      <c r="AP8" s="95">
        <v>2123.56</v>
      </c>
      <c r="AQ8" s="96">
        <v>234.64070000000001</v>
      </c>
      <c r="AR8" s="96">
        <v>145.1585</v>
      </c>
      <c r="AS8" s="96">
        <v>24.4345</v>
      </c>
      <c r="AT8" s="97">
        <v>1719.3262999999999</v>
      </c>
      <c r="AU8" s="95">
        <v>2191.06</v>
      </c>
      <c r="AV8" s="96">
        <v>280.55739999999997</v>
      </c>
      <c r="AW8" s="96">
        <v>176.51179999999999</v>
      </c>
      <c r="AX8" s="96">
        <v>31.347000000000001</v>
      </c>
      <c r="AY8" s="97">
        <v>1702.6438000000001</v>
      </c>
      <c r="AZ8" s="95">
        <v>2522.35</v>
      </c>
      <c r="BA8" s="96">
        <v>333.59589999999997</v>
      </c>
      <c r="BB8" s="96">
        <v>173.99629999999999</v>
      </c>
      <c r="BC8" s="96">
        <v>39.236400000000003</v>
      </c>
      <c r="BD8" s="97">
        <v>1975.5214000000001</v>
      </c>
      <c r="BE8" s="95">
        <v>2833.82</v>
      </c>
      <c r="BF8" s="96">
        <v>344.37259999999998</v>
      </c>
      <c r="BG8" s="96">
        <v>209.1799</v>
      </c>
      <c r="BH8" s="96">
        <v>57.399700000000003</v>
      </c>
      <c r="BI8" s="97">
        <v>2222.8678</v>
      </c>
      <c r="BJ8" s="95">
        <v>2921.07</v>
      </c>
      <c r="BK8" s="96">
        <v>340.99740000000003</v>
      </c>
      <c r="BL8" s="96">
        <v>190.24469999999999</v>
      </c>
      <c r="BM8" s="96">
        <v>88.221100000000007</v>
      </c>
      <c r="BN8" s="97">
        <v>2301.6068</v>
      </c>
      <c r="BO8" s="95">
        <v>3758.1909999999998</v>
      </c>
      <c r="BP8" s="96">
        <v>474.68880000000001</v>
      </c>
      <c r="BQ8" s="96">
        <v>274.91919999999999</v>
      </c>
      <c r="BR8" s="96">
        <v>128.70930000000001</v>
      </c>
      <c r="BS8" s="97">
        <v>2879.8737000000001</v>
      </c>
      <c r="BT8" s="95">
        <v>4073.3924000000002</v>
      </c>
      <c r="BU8" s="96">
        <v>461.53660000000002</v>
      </c>
      <c r="BV8" s="96">
        <v>323.1925</v>
      </c>
      <c r="BW8" s="96">
        <v>151.5548</v>
      </c>
      <c r="BX8" s="97">
        <v>3137.1084999999998</v>
      </c>
      <c r="BY8" s="95">
        <v>4679.2031999999999</v>
      </c>
      <c r="BZ8" s="96">
        <v>502.30990000000003</v>
      </c>
      <c r="CA8" s="96">
        <v>324.42009999999999</v>
      </c>
      <c r="CB8" s="96">
        <v>172.54990000000001</v>
      </c>
      <c r="CC8" s="97">
        <v>3679.9232999999999</v>
      </c>
      <c r="CD8" s="95">
        <v>3090.5270999999998</v>
      </c>
      <c r="CE8" s="96">
        <v>412.8014</v>
      </c>
      <c r="CF8" s="96">
        <v>238.8836</v>
      </c>
      <c r="CG8" s="96">
        <v>93.875900000000001</v>
      </c>
      <c r="CH8" s="96">
        <v>2344.9661999999998</v>
      </c>
      <c r="CI8" s="98">
        <v>3064.7926000000002</v>
      </c>
      <c r="CJ8" s="96">
        <v>398.44619999999998</v>
      </c>
      <c r="CK8" s="96">
        <v>237.96270000000001</v>
      </c>
      <c r="CL8" s="96">
        <v>104.044</v>
      </c>
      <c r="CM8" s="96">
        <v>2324.3397</v>
      </c>
      <c r="CN8" s="98">
        <v>3104.5364</v>
      </c>
      <c r="CO8" s="96">
        <v>398.94806410439639</v>
      </c>
      <c r="CP8" s="96">
        <v>214.6257786872554</v>
      </c>
      <c r="CQ8" s="96">
        <v>113.1437755928372</v>
      </c>
      <c r="CR8" s="96">
        <v>2377.8187816155109</v>
      </c>
      <c r="CS8" s="98">
        <v>3219.9108999999999</v>
      </c>
      <c r="CT8" s="96">
        <v>431.08874834415712</v>
      </c>
      <c r="CU8" s="96">
        <v>214.17992057866948</v>
      </c>
      <c r="CV8" s="96">
        <v>108.6887571079497</v>
      </c>
      <c r="CW8" s="96">
        <v>2465.9534739692235</v>
      </c>
      <c r="CX8" s="98">
        <v>3301.3624</v>
      </c>
      <c r="CY8" s="96">
        <v>451.85472756685982</v>
      </c>
      <c r="CZ8" s="96">
        <v>219.6903144724927</v>
      </c>
      <c r="DA8" s="96">
        <v>107.2433769498075</v>
      </c>
      <c r="DB8" s="96">
        <v>2522.5739810108398</v>
      </c>
    </row>
    <row r="9" spans="1:106" ht="20.149999999999999" customHeight="1" x14ac:dyDescent="0.35">
      <c r="A9" s="18" t="s">
        <v>177</v>
      </c>
      <c r="B9" s="95">
        <v>34143.599000000002</v>
      </c>
      <c r="C9" s="96">
        <v>5260.2332999999999</v>
      </c>
      <c r="D9" s="96">
        <v>2304.0052000000001</v>
      </c>
      <c r="E9" s="96">
        <v>260.52879999999999</v>
      </c>
      <c r="F9" s="97">
        <v>26318.831699999999</v>
      </c>
      <c r="G9" s="95">
        <v>34539.1728</v>
      </c>
      <c r="H9" s="96">
        <v>7061.0019000000002</v>
      </c>
      <c r="I9" s="96">
        <v>2292.4517999999998</v>
      </c>
      <c r="J9" s="96">
        <v>364.09249999999997</v>
      </c>
      <c r="K9" s="97">
        <v>24821.6266</v>
      </c>
      <c r="L9" s="95">
        <v>34588.097000000002</v>
      </c>
      <c r="M9" s="96">
        <v>6448.3194999999996</v>
      </c>
      <c r="N9" s="96">
        <v>3292.6289000000002</v>
      </c>
      <c r="O9" s="96">
        <v>440.42270000000002</v>
      </c>
      <c r="P9" s="97">
        <v>24406.725900000001</v>
      </c>
      <c r="Q9" s="95">
        <v>33908.066599999998</v>
      </c>
      <c r="R9" s="96">
        <v>5293.0469999999996</v>
      </c>
      <c r="S9" s="96">
        <v>2777.6867999999999</v>
      </c>
      <c r="T9" s="96">
        <v>276.28609999999998</v>
      </c>
      <c r="U9" s="97">
        <v>25561.046699999999</v>
      </c>
      <c r="V9" s="95">
        <v>31974.323700000001</v>
      </c>
      <c r="W9" s="96">
        <v>4646.9589999999998</v>
      </c>
      <c r="X9" s="96">
        <v>1644.143</v>
      </c>
      <c r="Y9" s="96">
        <v>367.9622</v>
      </c>
      <c r="Z9" s="97">
        <v>25315.2595</v>
      </c>
      <c r="AA9" s="95">
        <v>32888.487800000003</v>
      </c>
      <c r="AB9" s="96">
        <v>5413.4345000000003</v>
      </c>
      <c r="AC9" s="96">
        <v>1678.1035999999999</v>
      </c>
      <c r="AD9" s="96">
        <v>357.88499999999999</v>
      </c>
      <c r="AE9" s="97">
        <v>25439.0648</v>
      </c>
      <c r="AF9" s="95">
        <v>32741.128400000001</v>
      </c>
      <c r="AG9" s="96">
        <v>4888.8972999999996</v>
      </c>
      <c r="AH9" s="96">
        <v>2118.7503999999999</v>
      </c>
      <c r="AI9" s="96">
        <v>467.161</v>
      </c>
      <c r="AJ9" s="97">
        <v>24916.119500000001</v>
      </c>
      <c r="AK9" s="95">
        <v>33470.388700000003</v>
      </c>
      <c r="AL9" s="96">
        <v>5319.7273999999998</v>
      </c>
      <c r="AM9" s="96">
        <v>2425.1154000000001</v>
      </c>
      <c r="AN9" s="96">
        <v>692.84580000000005</v>
      </c>
      <c r="AO9" s="97">
        <v>25032.700199999999</v>
      </c>
      <c r="AP9" s="95">
        <v>33458.858899999999</v>
      </c>
      <c r="AQ9" s="96">
        <v>5109.9340000000002</v>
      </c>
      <c r="AR9" s="96">
        <v>2329.0623000000001</v>
      </c>
      <c r="AS9" s="96">
        <v>804.95259999999996</v>
      </c>
      <c r="AT9" s="97">
        <v>25214.91</v>
      </c>
      <c r="AU9" s="95">
        <v>31470.2464</v>
      </c>
      <c r="AV9" s="96">
        <v>5861.1907000000001</v>
      </c>
      <c r="AW9" s="96">
        <v>2774.7637</v>
      </c>
      <c r="AX9" s="96">
        <v>1048.4213</v>
      </c>
      <c r="AY9" s="97">
        <v>21785.870699999999</v>
      </c>
      <c r="AZ9" s="95">
        <v>34751.730499999998</v>
      </c>
      <c r="BA9" s="96">
        <v>6544.1032999999998</v>
      </c>
      <c r="BB9" s="96">
        <v>2807.7134000000001</v>
      </c>
      <c r="BC9" s="96">
        <v>1180.3468</v>
      </c>
      <c r="BD9" s="97">
        <v>24219.5671</v>
      </c>
      <c r="BE9" s="95">
        <v>40050.826800000003</v>
      </c>
      <c r="BF9" s="96">
        <v>7277.2214999999997</v>
      </c>
      <c r="BG9" s="96">
        <v>3260.1844999999998</v>
      </c>
      <c r="BH9" s="96">
        <v>1637.2059999999999</v>
      </c>
      <c r="BI9" s="97">
        <v>27876.214800000002</v>
      </c>
      <c r="BJ9" s="95">
        <v>43299.860500000003</v>
      </c>
      <c r="BK9" s="96">
        <v>7200.3496999999998</v>
      </c>
      <c r="BL9" s="96">
        <v>3370.6612</v>
      </c>
      <c r="BM9" s="96">
        <v>1747.6243999999999</v>
      </c>
      <c r="BN9" s="97">
        <v>30981.225200000001</v>
      </c>
      <c r="BO9" s="95">
        <v>46694.902300000002</v>
      </c>
      <c r="BP9" s="96">
        <v>8481.0877999999993</v>
      </c>
      <c r="BQ9" s="96">
        <v>3811.8108000000002</v>
      </c>
      <c r="BR9" s="96">
        <v>2396.5727000000002</v>
      </c>
      <c r="BS9" s="97">
        <v>32005.431</v>
      </c>
      <c r="BT9" s="95">
        <v>48693.322699999997</v>
      </c>
      <c r="BU9" s="96">
        <v>8642.5238000000008</v>
      </c>
      <c r="BV9" s="96">
        <v>4086.4708000000001</v>
      </c>
      <c r="BW9" s="96">
        <v>2985.4605000000001</v>
      </c>
      <c r="BX9" s="97">
        <v>32978.867599999998</v>
      </c>
      <c r="BY9" s="95">
        <v>53220.955800000003</v>
      </c>
      <c r="BZ9" s="96">
        <v>8684.4740999999995</v>
      </c>
      <c r="CA9" s="96">
        <v>3553.578</v>
      </c>
      <c r="CB9" s="96">
        <v>2825.9737</v>
      </c>
      <c r="CC9" s="97">
        <v>38156.93</v>
      </c>
      <c r="CD9" s="95">
        <v>51768.265599999999</v>
      </c>
      <c r="CE9" s="96">
        <v>9240.3011999999999</v>
      </c>
      <c r="CF9" s="96">
        <v>3902.6336000000001</v>
      </c>
      <c r="CG9" s="96">
        <v>3214.9463999999998</v>
      </c>
      <c r="CH9" s="96">
        <v>35410.384400000003</v>
      </c>
      <c r="CI9" s="98">
        <v>48885.574699999997</v>
      </c>
      <c r="CJ9" s="96">
        <v>8499.3382000000001</v>
      </c>
      <c r="CK9" s="96">
        <v>3764.4128000000001</v>
      </c>
      <c r="CL9" s="96">
        <v>2781.3872999999999</v>
      </c>
      <c r="CM9" s="96">
        <v>33840.436300000001</v>
      </c>
      <c r="CN9" s="98">
        <v>51449.288200000003</v>
      </c>
      <c r="CO9" s="96">
        <v>8894.4932920651336</v>
      </c>
      <c r="CP9" s="96">
        <v>4154.2769568969052</v>
      </c>
      <c r="CQ9" s="96">
        <v>3183.700196016754</v>
      </c>
      <c r="CR9" s="96">
        <v>35216.817755021213</v>
      </c>
      <c r="CS9" s="98">
        <v>53051.823100000001</v>
      </c>
      <c r="CT9" s="96">
        <v>9375.6814293824664</v>
      </c>
      <c r="CU9" s="96">
        <v>4224.3692268562409</v>
      </c>
      <c r="CV9" s="96">
        <v>2728.3761961147798</v>
      </c>
      <c r="CW9" s="96">
        <v>36723.396247646517</v>
      </c>
      <c r="CX9" s="98">
        <v>52647.086600000002</v>
      </c>
      <c r="CY9" s="96">
        <v>9250.7109282852816</v>
      </c>
      <c r="CZ9" s="96">
        <v>4013.4189542686618</v>
      </c>
      <c r="DA9" s="96">
        <v>2636.7309370836692</v>
      </c>
      <c r="DB9" s="96">
        <v>36746.225780362394</v>
      </c>
    </row>
    <row r="10" spans="1:106" ht="20.149999999999999" customHeight="1" x14ac:dyDescent="0.35">
      <c r="A10" s="18" t="s">
        <v>178</v>
      </c>
      <c r="B10" s="95">
        <v>19078.6181</v>
      </c>
      <c r="C10" s="96">
        <v>3800.1</v>
      </c>
      <c r="D10" s="96">
        <v>4176.5928999999996</v>
      </c>
      <c r="E10" s="96">
        <v>283.61329999999998</v>
      </c>
      <c r="F10" s="97">
        <v>10818.311799999999</v>
      </c>
      <c r="G10" s="95">
        <v>19971.7562</v>
      </c>
      <c r="H10" s="96">
        <v>3402.8697000000002</v>
      </c>
      <c r="I10" s="96">
        <v>4605.8984</v>
      </c>
      <c r="J10" s="96">
        <v>324.7</v>
      </c>
      <c r="K10" s="97">
        <v>11638.2881</v>
      </c>
      <c r="L10" s="95">
        <v>21949.309099999999</v>
      </c>
      <c r="M10" s="96">
        <v>4261.6522000000004</v>
      </c>
      <c r="N10" s="96">
        <v>5588.1878999999999</v>
      </c>
      <c r="O10" s="96">
        <v>350.02100000000002</v>
      </c>
      <c r="P10" s="97">
        <v>11749.448</v>
      </c>
      <c r="Q10" s="95">
        <v>21161.028999999999</v>
      </c>
      <c r="R10" s="96">
        <v>3748.9083999999998</v>
      </c>
      <c r="S10" s="96">
        <v>5062.3424000000005</v>
      </c>
      <c r="T10" s="96">
        <v>257.75220000000002</v>
      </c>
      <c r="U10" s="97">
        <v>12092.026</v>
      </c>
      <c r="V10" s="95">
        <v>20033.321499999998</v>
      </c>
      <c r="W10" s="96">
        <v>2681.6412</v>
      </c>
      <c r="X10" s="96">
        <v>5806.0736999999999</v>
      </c>
      <c r="Y10" s="96">
        <v>287.64429999999999</v>
      </c>
      <c r="Z10" s="97">
        <v>11257.962299999999</v>
      </c>
      <c r="AA10" s="95">
        <v>19593.4879</v>
      </c>
      <c r="AB10" s="96">
        <v>3649.1084999999998</v>
      </c>
      <c r="AC10" s="96">
        <v>4731.7022999999999</v>
      </c>
      <c r="AD10" s="96">
        <v>183.90090000000001</v>
      </c>
      <c r="AE10" s="97">
        <v>11028.7762</v>
      </c>
      <c r="AF10" s="95">
        <v>18614.5753</v>
      </c>
      <c r="AG10" s="96">
        <v>3338.3582000000001</v>
      </c>
      <c r="AH10" s="96">
        <v>1403.2760000000001</v>
      </c>
      <c r="AI10" s="96">
        <v>245.7039</v>
      </c>
      <c r="AJ10" s="97">
        <v>13981.3428</v>
      </c>
      <c r="AK10" s="95">
        <v>18321.86</v>
      </c>
      <c r="AL10" s="96">
        <v>2901.1718000000001</v>
      </c>
      <c r="AM10" s="96">
        <v>1323.4161999999999</v>
      </c>
      <c r="AN10" s="96">
        <v>245.3914</v>
      </c>
      <c r="AO10" s="97">
        <v>13851.8807</v>
      </c>
      <c r="AP10" s="95">
        <v>19837.599999999999</v>
      </c>
      <c r="AQ10" s="96">
        <v>2908.1457</v>
      </c>
      <c r="AR10" s="96">
        <v>1494.2438999999999</v>
      </c>
      <c r="AS10" s="96">
        <v>281.30779999999999</v>
      </c>
      <c r="AT10" s="97">
        <v>15153.902599999999</v>
      </c>
      <c r="AU10" s="95">
        <v>19588.03</v>
      </c>
      <c r="AV10" s="96">
        <v>3106.2694000000001</v>
      </c>
      <c r="AW10" s="96">
        <v>1658.4254000000001</v>
      </c>
      <c r="AX10" s="96">
        <v>321.84039999999999</v>
      </c>
      <c r="AY10" s="97">
        <v>14501.4948</v>
      </c>
      <c r="AZ10" s="95">
        <v>17841.689999999999</v>
      </c>
      <c r="BA10" s="96">
        <v>2902.0587999999998</v>
      </c>
      <c r="BB10" s="96">
        <v>1217.4111</v>
      </c>
      <c r="BC10" s="96">
        <v>307.07979999999998</v>
      </c>
      <c r="BD10" s="97">
        <v>13415.140299999999</v>
      </c>
      <c r="BE10" s="95">
        <v>17528.54</v>
      </c>
      <c r="BF10" s="96">
        <v>2840.1916000000001</v>
      </c>
      <c r="BG10" s="96">
        <v>1400.144</v>
      </c>
      <c r="BH10" s="96">
        <v>332.09780000000001</v>
      </c>
      <c r="BI10" s="97">
        <v>12956.1067</v>
      </c>
      <c r="BJ10" s="95">
        <v>16361.02</v>
      </c>
      <c r="BK10" s="96">
        <v>2701.0621000000001</v>
      </c>
      <c r="BL10" s="96">
        <v>1173.0386000000001</v>
      </c>
      <c r="BM10" s="96">
        <v>354.06330000000003</v>
      </c>
      <c r="BN10" s="97">
        <v>12132.856</v>
      </c>
      <c r="BO10" s="95">
        <v>15571.734700000001</v>
      </c>
      <c r="BP10" s="96">
        <v>2494.0585999999998</v>
      </c>
      <c r="BQ10" s="96">
        <v>859.46669999999995</v>
      </c>
      <c r="BR10" s="96">
        <v>352.97030000000001</v>
      </c>
      <c r="BS10" s="97">
        <v>11865.239100000001</v>
      </c>
      <c r="BT10" s="95">
        <v>14493.0509</v>
      </c>
      <c r="BU10" s="96">
        <v>2059.0416</v>
      </c>
      <c r="BV10" s="96">
        <v>3163.5668000000001</v>
      </c>
      <c r="BW10" s="96">
        <v>138.4324</v>
      </c>
      <c r="BX10" s="97">
        <v>9132.0100999999995</v>
      </c>
      <c r="BY10" s="95">
        <v>12235.784799999999</v>
      </c>
      <c r="BZ10" s="96">
        <v>1642.9680000000001</v>
      </c>
      <c r="CA10" s="96">
        <v>2396.0133000000001</v>
      </c>
      <c r="CB10" s="96">
        <v>121.143</v>
      </c>
      <c r="CC10" s="97">
        <v>8075.6605</v>
      </c>
      <c r="CD10" s="95">
        <v>10581.641799999999</v>
      </c>
      <c r="CE10" s="96">
        <v>1722.7182</v>
      </c>
      <c r="CF10" s="96">
        <v>1888.7016000000001</v>
      </c>
      <c r="CG10" s="96">
        <v>181.60910000000001</v>
      </c>
      <c r="CH10" s="96">
        <v>6788.6129000000001</v>
      </c>
      <c r="CI10" s="98">
        <v>11432.8927</v>
      </c>
      <c r="CJ10" s="96">
        <v>1957.4785999999999</v>
      </c>
      <c r="CK10" s="96">
        <v>2279.8328000000001</v>
      </c>
      <c r="CL10" s="96">
        <v>228.71440000000001</v>
      </c>
      <c r="CM10" s="96">
        <v>6966.8669</v>
      </c>
      <c r="CN10" s="98">
        <v>11174.841899999999</v>
      </c>
      <c r="CO10" s="96">
        <v>1642.6984335700681</v>
      </c>
      <c r="CP10" s="96">
        <v>2342.8665507593</v>
      </c>
      <c r="CQ10" s="96">
        <v>255.01459862254359</v>
      </c>
      <c r="CR10" s="96">
        <v>6934.2623170480874</v>
      </c>
      <c r="CS10" s="98">
        <v>10255.540700000001</v>
      </c>
      <c r="CT10" s="96">
        <v>2042.787153084802</v>
      </c>
      <c r="CU10" s="96">
        <v>1762.87820467344</v>
      </c>
      <c r="CV10" s="96">
        <v>191.6995072321325</v>
      </c>
      <c r="CW10" s="96">
        <v>6258.175835009627</v>
      </c>
      <c r="CX10" s="98">
        <v>10455.064</v>
      </c>
      <c r="CY10" s="96">
        <v>2169.137433661353</v>
      </c>
      <c r="CZ10" s="96">
        <v>2014.0700860689199</v>
      </c>
      <c r="DA10" s="96">
        <v>144.44668031413607</v>
      </c>
      <c r="DB10" s="96">
        <v>6127.4097999555916</v>
      </c>
    </row>
    <row r="11" spans="1:106" ht="20.149999999999999" customHeight="1" x14ac:dyDescent="0.35">
      <c r="A11" s="23" t="s">
        <v>179</v>
      </c>
      <c r="B11" s="104">
        <v>339234.57990000001</v>
      </c>
      <c r="C11" s="105">
        <v>40653.131200000003</v>
      </c>
      <c r="D11" s="105">
        <v>28843.714800000002</v>
      </c>
      <c r="E11" s="105">
        <v>6857.2570999999998</v>
      </c>
      <c r="F11" s="106">
        <v>262880.4768</v>
      </c>
      <c r="G11" s="104">
        <v>342240.37640000001</v>
      </c>
      <c r="H11" s="105">
        <v>38444.731099999997</v>
      </c>
      <c r="I11" s="105">
        <v>27648.135699999999</v>
      </c>
      <c r="J11" s="105">
        <v>8914.4881000000005</v>
      </c>
      <c r="K11" s="106">
        <v>267233.02149999997</v>
      </c>
      <c r="L11" s="104">
        <v>339282.7561</v>
      </c>
      <c r="M11" s="105">
        <v>41265.857300000003</v>
      </c>
      <c r="N11" s="105">
        <v>26614.991999999998</v>
      </c>
      <c r="O11" s="105">
        <v>9436.8475999999991</v>
      </c>
      <c r="P11" s="106">
        <v>261965.05919999999</v>
      </c>
      <c r="Q11" s="104">
        <v>340156.18119999999</v>
      </c>
      <c r="R11" s="105">
        <v>38787.164100000002</v>
      </c>
      <c r="S11" s="105">
        <v>24716.636299999998</v>
      </c>
      <c r="T11" s="105">
        <v>8548.2450000000008</v>
      </c>
      <c r="U11" s="106">
        <v>268104.13569999998</v>
      </c>
      <c r="V11" s="104">
        <v>335205.66350000002</v>
      </c>
      <c r="W11" s="105">
        <v>42465.773999999998</v>
      </c>
      <c r="X11" s="105">
        <v>30754.059499999999</v>
      </c>
      <c r="Y11" s="105">
        <v>8946.1358999999993</v>
      </c>
      <c r="Z11" s="106">
        <v>253039.69409999999</v>
      </c>
      <c r="AA11" s="104">
        <v>322417.35139999999</v>
      </c>
      <c r="AB11" s="105">
        <v>41635.277999999998</v>
      </c>
      <c r="AC11" s="105">
        <v>25638.4869</v>
      </c>
      <c r="AD11" s="105">
        <v>7444.2408999999998</v>
      </c>
      <c r="AE11" s="106">
        <v>247699.3456</v>
      </c>
      <c r="AF11" s="104">
        <v>328992.89150000003</v>
      </c>
      <c r="AG11" s="105">
        <v>41120.7909</v>
      </c>
      <c r="AH11" s="105">
        <v>29182.871599999999</v>
      </c>
      <c r="AI11" s="105">
        <v>6861.4988999999996</v>
      </c>
      <c r="AJ11" s="106">
        <v>251473.6305</v>
      </c>
      <c r="AK11" s="104">
        <v>314217.1642</v>
      </c>
      <c r="AL11" s="105">
        <v>42462.412799999998</v>
      </c>
      <c r="AM11" s="105">
        <v>27048.447199999999</v>
      </c>
      <c r="AN11" s="105">
        <v>7049.9117999999999</v>
      </c>
      <c r="AO11" s="106">
        <v>237656.39240000001</v>
      </c>
      <c r="AP11" s="104">
        <v>308453.6067</v>
      </c>
      <c r="AQ11" s="105">
        <v>42080.322500000002</v>
      </c>
      <c r="AR11" s="105">
        <v>31975.292799999999</v>
      </c>
      <c r="AS11" s="105">
        <v>6270.49</v>
      </c>
      <c r="AT11" s="106">
        <v>228127.50140000001</v>
      </c>
      <c r="AU11" s="104">
        <v>305034.49680000002</v>
      </c>
      <c r="AV11" s="105">
        <v>43776.113299999997</v>
      </c>
      <c r="AW11" s="105">
        <v>35053.6201</v>
      </c>
      <c r="AX11" s="105">
        <v>6380.3603000000003</v>
      </c>
      <c r="AY11" s="106">
        <v>219824.4031</v>
      </c>
      <c r="AZ11" s="104">
        <v>282980.2242</v>
      </c>
      <c r="BA11" s="105">
        <v>40262.312100000003</v>
      </c>
      <c r="BB11" s="105">
        <v>31069.118299999998</v>
      </c>
      <c r="BC11" s="105">
        <v>6353.5537000000004</v>
      </c>
      <c r="BD11" s="106">
        <v>205295.2401</v>
      </c>
      <c r="BE11" s="104">
        <v>278462.14390000002</v>
      </c>
      <c r="BF11" s="105">
        <v>40873.3174</v>
      </c>
      <c r="BG11" s="105">
        <v>33056.731099999997</v>
      </c>
      <c r="BH11" s="105">
        <v>6734.0427</v>
      </c>
      <c r="BI11" s="106">
        <v>197798.0527</v>
      </c>
      <c r="BJ11" s="104">
        <v>276582.32919999998</v>
      </c>
      <c r="BK11" s="105">
        <v>35436.67</v>
      </c>
      <c r="BL11" s="105">
        <v>38128.662199999999</v>
      </c>
      <c r="BM11" s="105">
        <v>7003.5519000000004</v>
      </c>
      <c r="BN11" s="106">
        <v>196013.44510000001</v>
      </c>
      <c r="BO11" s="104">
        <v>272172.95299999998</v>
      </c>
      <c r="BP11" s="105">
        <v>37391.417800000003</v>
      </c>
      <c r="BQ11" s="105">
        <v>30483.2192</v>
      </c>
      <c r="BR11" s="105">
        <v>6829.1567999999997</v>
      </c>
      <c r="BS11" s="106">
        <v>197469.15919999999</v>
      </c>
      <c r="BT11" s="104">
        <v>266492.57770000002</v>
      </c>
      <c r="BU11" s="105">
        <v>37512.495900000002</v>
      </c>
      <c r="BV11" s="105">
        <v>23522.525300000001</v>
      </c>
      <c r="BW11" s="105">
        <v>6029.4534000000003</v>
      </c>
      <c r="BX11" s="106">
        <v>199428.10310000001</v>
      </c>
      <c r="BY11" s="104">
        <v>257039.0048</v>
      </c>
      <c r="BZ11" s="105">
        <v>38764.923000000003</v>
      </c>
      <c r="CA11" s="105">
        <v>22443.754700000001</v>
      </c>
      <c r="CB11" s="105">
        <v>6100.4817000000003</v>
      </c>
      <c r="CC11" s="106">
        <v>189729.84539999999</v>
      </c>
      <c r="CD11" s="104">
        <v>244881.0613</v>
      </c>
      <c r="CE11" s="105">
        <v>40388.489699999998</v>
      </c>
      <c r="CF11" s="105">
        <v>19499.979599999999</v>
      </c>
      <c r="CG11" s="105">
        <v>6384.1535000000003</v>
      </c>
      <c r="CH11" s="105">
        <v>178608.43840000001</v>
      </c>
      <c r="CI11" s="107">
        <v>244526.84020000001</v>
      </c>
      <c r="CJ11" s="105">
        <v>37037.963799999998</v>
      </c>
      <c r="CK11" s="105">
        <v>21190.469000000001</v>
      </c>
      <c r="CL11" s="105">
        <v>6636.6018999999997</v>
      </c>
      <c r="CM11" s="105">
        <v>179661.80559999999</v>
      </c>
      <c r="CN11" s="107">
        <v>259092.12460000001</v>
      </c>
      <c r="CO11" s="105">
        <v>39106.593827038036</v>
      </c>
      <c r="CP11" s="105">
        <v>23189.958054539191</v>
      </c>
      <c r="CQ11" s="105">
        <v>6812.9854353915107</v>
      </c>
      <c r="CR11" s="105">
        <v>189982.58728303126</v>
      </c>
      <c r="CS11" s="107">
        <v>227551.266</v>
      </c>
      <c r="CT11" s="105">
        <v>36263.155158752852</v>
      </c>
      <c r="CU11" s="105">
        <v>18355.746963725</v>
      </c>
      <c r="CV11" s="105">
        <v>5392.7369056971575</v>
      </c>
      <c r="CW11" s="105">
        <v>167539.626971825</v>
      </c>
      <c r="CX11" s="107">
        <v>218552.68840000001</v>
      </c>
      <c r="CY11" s="105">
        <v>39950.825309383414</v>
      </c>
      <c r="CZ11" s="105">
        <v>15869.722514585101</v>
      </c>
      <c r="DA11" s="105">
        <v>5938.2948146413673</v>
      </c>
      <c r="DB11" s="105">
        <v>156793.84576139011</v>
      </c>
    </row>
    <row r="12" spans="1:106" ht="20.149999999999999" customHeight="1" x14ac:dyDescent="0.35">
      <c r="A12" s="18" t="s">
        <v>180</v>
      </c>
      <c r="B12" s="95">
        <v>0</v>
      </c>
      <c r="C12" s="96">
        <v>5780.1030000000001</v>
      </c>
      <c r="D12" s="96">
        <v>9777.1183999999994</v>
      </c>
      <c r="E12" s="96">
        <v>0</v>
      </c>
      <c r="F12" s="97">
        <v>-15557.2214</v>
      </c>
      <c r="G12" s="95">
        <v>0</v>
      </c>
      <c r="H12" s="96">
        <v>5627.9250000000002</v>
      </c>
      <c r="I12" s="96">
        <v>8252.6969000000008</v>
      </c>
      <c r="J12" s="96">
        <v>0</v>
      </c>
      <c r="K12" s="97">
        <v>-13880.6219</v>
      </c>
      <c r="L12" s="95">
        <v>0</v>
      </c>
      <c r="M12" s="96">
        <v>10035.791999999999</v>
      </c>
      <c r="N12" s="96">
        <v>7669.8810000000003</v>
      </c>
      <c r="O12" s="96">
        <v>0</v>
      </c>
      <c r="P12" s="97">
        <v>-17705.672999999999</v>
      </c>
      <c r="Q12" s="95">
        <v>0</v>
      </c>
      <c r="R12" s="96">
        <v>5634.0820000000003</v>
      </c>
      <c r="S12" s="96">
        <v>6007.8078999999998</v>
      </c>
      <c r="T12" s="96">
        <v>0</v>
      </c>
      <c r="U12" s="97">
        <v>-11641.8899</v>
      </c>
      <c r="V12" s="95">
        <v>0</v>
      </c>
      <c r="W12" s="96">
        <v>8444.3410000000003</v>
      </c>
      <c r="X12" s="96">
        <v>12167.5519</v>
      </c>
      <c r="Y12" s="96">
        <v>0</v>
      </c>
      <c r="Z12" s="97">
        <v>-20611.892899999999</v>
      </c>
      <c r="AA12" s="95">
        <v>0</v>
      </c>
      <c r="AB12" s="96">
        <v>10208.796</v>
      </c>
      <c r="AC12" s="96">
        <v>8140.0676000000003</v>
      </c>
      <c r="AD12" s="96">
        <v>0</v>
      </c>
      <c r="AE12" s="97">
        <v>-18348.863600000001</v>
      </c>
      <c r="AF12" s="95">
        <v>0</v>
      </c>
      <c r="AG12" s="96">
        <v>7998.0339999999997</v>
      </c>
      <c r="AH12" s="96">
        <v>11445.874900000001</v>
      </c>
      <c r="AI12" s="96">
        <v>0</v>
      </c>
      <c r="AJ12" s="97">
        <v>-19443.908899999999</v>
      </c>
      <c r="AK12" s="95">
        <v>0</v>
      </c>
      <c r="AL12" s="96">
        <v>11597.161</v>
      </c>
      <c r="AM12" s="96">
        <v>9807.5031999999992</v>
      </c>
      <c r="AN12" s="96">
        <v>0</v>
      </c>
      <c r="AO12" s="97">
        <v>-21404.664199999999</v>
      </c>
      <c r="AP12" s="95">
        <v>0</v>
      </c>
      <c r="AQ12" s="96">
        <v>10716.699000000001</v>
      </c>
      <c r="AR12" s="96">
        <v>14865.8766</v>
      </c>
      <c r="AS12" s="96">
        <v>0</v>
      </c>
      <c r="AT12" s="97">
        <v>-25582.5756</v>
      </c>
      <c r="AU12" s="95">
        <v>0</v>
      </c>
      <c r="AV12" s="96">
        <v>13274.64</v>
      </c>
      <c r="AW12" s="96">
        <v>17711.792600000001</v>
      </c>
      <c r="AX12" s="96">
        <v>0</v>
      </c>
      <c r="AY12" s="97">
        <v>-30986.4326</v>
      </c>
      <c r="AZ12" s="95">
        <v>0</v>
      </c>
      <c r="BA12" s="96">
        <v>10769.9269</v>
      </c>
      <c r="BB12" s="96">
        <v>14277.839900000001</v>
      </c>
      <c r="BC12" s="96">
        <v>0</v>
      </c>
      <c r="BD12" s="97">
        <v>-25047.766800000001</v>
      </c>
      <c r="BE12" s="95">
        <v>0</v>
      </c>
      <c r="BF12" s="96">
        <v>14598.072</v>
      </c>
      <c r="BG12" s="96">
        <v>16402.426899999999</v>
      </c>
      <c r="BH12" s="96">
        <v>0</v>
      </c>
      <c r="BI12" s="97">
        <v>-31000.498899999999</v>
      </c>
      <c r="BJ12" s="95">
        <v>0</v>
      </c>
      <c r="BK12" s="96">
        <v>9639.1479999999992</v>
      </c>
      <c r="BL12" s="96">
        <v>21590.7235</v>
      </c>
      <c r="BM12" s="96">
        <v>0</v>
      </c>
      <c r="BN12" s="97">
        <v>-31229.871500000001</v>
      </c>
      <c r="BO12" s="95">
        <v>0</v>
      </c>
      <c r="BP12" s="96">
        <v>13012.987999999999</v>
      </c>
      <c r="BQ12" s="96">
        <v>14333.3027</v>
      </c>
      <c r="BR12" s="96">
        <v>0</v>
      </c>
      <c r="BS12" s="97">
        <v>-27346.290700000001</v>
      </c>
      <c r="BT12" s="95">
        <v>0</v>
      </c>
      <c r="BU12" s="96">
        <v>12810.191999999999</v>
      </c>
      <c r="BV12" s="96">
        <v>7351.9549999999999</v>
      </c>
      <c r="BW12" s="96">
        <v>0</v>
      </c>
      <c r="BX12" s="97">
        <v>-20162.147000000001</v>
      </c>
      <c r="BY12" s="95">
        <v>0</v>
      </c>
      <c r="BZ12" s="96">
        <v>14872.938</v>
      </c>
      <c r="CA12" s="96">
        <v>5810.3563000000004</v>
      </c>
      <c r="CB12" s="96">
        <v>0</v>
      </c>
      <c r="CC12" s="97">
        <v>-20683.294300000001</v>
      </c>
      <c r="CD12" s="95">
        <v>0</v>
      </c>
      <c r="CE12" s="96">
        <v>19050.301500000001</v>
      </c>
      <c r="CF12" s="96">
        <v>3907.9013</v>
      </c>
      <c r="CG12" s="96">
        <v>0</v>
      </c>
      <c r="CH12" s="96">
        <v>-22958.202799999999</v>
      </c>
      <c r="CI12" s="98">
        <v>0</v>
      </c>
      <c r="CJ12" s="96">
        <v>15149.636500000001</v>
      </c>
      <c r="CK12" s="96">
        <v>6033.5227000000004</v>
      </c>
      <c r="CL12" s="96">
        <v>0</v>
      </c>
      <c r="CM12" s="96">
        <v>-21183.159199999998</v>
      </c>
      <c r="CN12" s="98">
        <v>0</v>
      </c>
      <c r="CO12" s="96">
        <v>19025.931</v>
      </c>
      <c r="CP12" s="96">
        <v>9842.0998412509362</v>
      </c>
      <c r="CQ12" s="96">
        <v>0</v>
      </c>
      <c r="CR12" s="96">
        <v>-28868.030841250937</v>
      </c>
      <c r="CS12" s="98">
        <v>0</v>
      </c>
      <c r="CT12" s="96">
        <v>13850.269</v>
      </c>
      <c r="CU12" s="96">
        <v>2894.942507352991</v>
      </c>
      <c r="CV12" s="96">
        <v>0</v>
      </c>
      <c r="CW12" s="96">
        <v>-16745.211507352993</v>
      </c>
      <c r="CX12" s="98">
        <v>0</v>
      </c>
      <c r="CY12" s="96">
        <v>17188.721000000001</v>
      </c>
      <c r="CZ12" s="96">
        <v>-1022.1016527674851</v>
      </c>
      <c r="DA12" s="96">
        <v>0</v>
      </c>
      <c r="DB12" s="96">
        <v>-16166.619347232516</v>
      </c>
    </row>
    <row r="13" spans="1:106" ht="20.149999999999999" customHeight="1" x14ac:dyDescent="0.35">
      <c r="A13" s="18" t="s">
        <v>181</v>
      </c>
      <c r="B13" s="95">
        <v>0</v>
      </c>
      <c r="C13" s="96">
        <v>2793.1</v>
      </c>
      <c r="D13" s="96">
        <v>0</v>
      </c>
      <c r="E13" s="96">
        <v>-2793.1</v>
      </c>
      <c r="F13" s="97">
        <v>0</v>
      </c>
      <c r="G13" s="95">
        <v>0</v>
      </c>
      <c r="H13" s="96">
        <v>1686.8</v>
      </c>
      <c r="I13" s="96">
        <v>0</v>
      </c>
      <c r="J13" s="96">
        <v>-1686.8</v>
      </c>
      <c r="K13" s="97">
        <v>0</v>
      </c>
      <c r="L13" s="95">
        <v>0</v>
      </c>
      <c r="M13" s="96">
        <v>905.3</v>
      </c>
      <c r="N13" s="96">
        <v>0</v>
      </c>
      <c r="O13" s="96">
        <v>-905.3</v>
      </c>
      <c r="P13" s="97">
        <v>0</v>
      </c>
      <c r="Q13" s="95">
        <v>0</v>
      </c>
      <c r="R13" s="96">
        <v>1727.5</v>
      </c>
      <c r="S13" s="96">
        <v>0</v>
      </c>
      <c r="T13" s="96">
        <v>-1727.5</v>
      </c>
      <c r="U13" s="97">
        <v>0</v>
      </c>
      <c r="V13" s="95">
        <v>0</v>
      </c>
      <c r="W13" s="96">
        <v>544.9</v>
      </c>
      <c r="X13" s="96">
        <v>0</v>
      </c>
      <c r="Y13" s="96">
        <v>-544.9</v>
      </c>
      <c r="Z13" s="97">
        <v>0</v>
      </c>
      <c r="AA13" s="95">
        <v>0</v>
      </c>
      <c r="AB13" s="96">
        <v>1936.7</v>
      </c>
      <c r="AC13" s="96">
        <v>0</v>
      </c>
      <c r="AD13" s="96">
        <v>-1936.7</v>
      </c>
      <c r="AE13" s="97">
        <v>0</v>
      </c>
      <c r="AF13" s="95">
        <v>0</v>
      </c>
      <c r="AG13" s="96">
        <v>2297.4429</v>
      </c>
      <c r="AH13" s="96">
        <v>0</v>
      </c>
      <c r="AI13" s="96">
        <v>-2297.4429</v>
      </c>
      <c r="AJ13" s="97">
        <v>0</v>
      </c>
      <c r="AK13" s="95">
        <v>0</v>
      </c>
      <c r="AL13" s="96">
        <v>1769.0733</v>
      </c>
      <c r="AM13" s="96">
        <v>0</v>
      </c>
      <c r="AN13" s="96">
        <v>-1769.0733</v>
      </c>
      <c r="AO13" s="97">
        <v>0</v>
      </c>
      <c r="AP13" s="95">
        <v>0</v>
      </c>
      <c r="AQ13" s="96">
        <v>2162.3769000000002</v>
      </c>
      <c r="AR13" s="96">
        <v>0</v>
      </c>
      <c r="AS13" s="96">
        <v>-2162.3769000000002</v>
      </c>
      <c r="AT13" s="97">
        <v>0</v>
      </c>
      <c r="AU13" s="95">
        <v>0</v>
      </c>
      <c r="AV13" s="96">
        <v>1540.6258</v>
      </c>
      <c r="AW13" s="96">
        <v>0</v>
      </c>
      <c r="AX13" s="96">
        <v>-1540.6258</v>
      </c>
      <c r="AY13" s="97">
        <v>0</v>
      </c>
      <c r="AZ13" s="95">
        <v>0</v>
      </c>
      <c r="BA13" s="96">
        <v>1044.0336</v>
      </c>
      <c r="BB13" s="96">
        <v>0</v>
      </c>
      <c r="BC13" s="96">
        <v>-1044.0336</v>
      </c>
      <c r="BD13" s="97">
        <v>0</v>
      </c>
      <c r="BE13" s="95">
        <v>0</v>
      </c>
      <c r="BF13" s="96">
        <v>191.4693</v>
      </c>
      <c r="BG13" s="96">
        <v>0</v>
      </c>
      <c r="BH13" s="96">
        <v>-191.4693</v>
      </c>
      <c r="BI13" s="97">
        <v>0</v>
      </c>
      <c r="BJ13" s="95">
        <v>0</v>
      </c>
      <c r="BK13" s="96">
        <v>-251.97219999999999</v>
      </c>
      <c r="BL13" s="96">
        <v>0</v>
      </c>
      <c r="BM13" s="96">
        <v>251.97219999999999</v>
      </c>
      <c r="BN13" s="97">
        <v>0</v>
      </c>
      <c r="BO13" s="95">
        <v>0</v>
      </c>
      <c r="BP13" s="96">
        <v>-144.77950000000001</v>
      </c>
      <c r="BQ13" s="96">
        <v>0</v>
      </c>
      <c r="BR13" s="96">
        <v>144.77950000000001</v>
      </c>
      <c r="BS13" s="97">
        <v>0</v>
      </c>
      <c r="BT13" s="95">
        <v>0</v>
      </c>
      <c r="BU13" s="96">
        <v>706.76599999999996</v>
      </c>
      <c r="BV13" s="96">
        <v>0</v>
      </c>
      <c r="BW13" s="96">
        <v>-706.76599999999996</v>
      </c>
      <c r="BX13" s="97">
        <v>0</v>
      </c>
      <c r="BY13" s="95">
        <v>0</v>
      </c>
      <c r="BZ13" s="96">
        <v>980.64499999999998</v>
      </c>
      <c r="CA13" s="96">
        <v>0</v>
      </c>
      <c r="CB13" s="96">
        <v>-980.64499999999998</v>
      </c>
      <c r="CC13" s="97">
        <v>0</v>
      </c>
      <c r="CD13" s="95">
        <v>0</v>
      </c>
      <c r="CE13" s="96">
        <v>296.40699999999998</v>
      </c>
      <c r="CF13" s="96">
        <v>0</v>
      </c>
      <c r="CG13" s="96">
        <v>-296.40699999999998</v>
      </c>
      <c r="CH13" s="96">
        <v>0</v>
      </c>
      <c r="CI13" s="98">
        <v>0</v>
      </c>
      <c r="CJ13" s="96">
        <v>865.41949999999997</v>
      </c>
      <c r="CK13" s="96">
        <v>0</v>
      </c>
      <c r="CL13" s="96">
        <v>-865.41949999999997</v>
      </c>
      <c r="CM13" s="96">
        <v>0</v>
      </c>
      <c r="CN13" s="98">
        <v>0</v>
      </c>
      <c r="CO13" s="96">
        <v>-277.05300000000011</v>
      </c>
      <c r="CP13" s="96">
        <v>0</v>
      </c>
      <c r="CQ13" s="96">
        <v>277.05300000000011</v>
      </c>
      <c r="CR13" s="96">
        <v>0</v>
      </c>
      <c r="CS13" s="98">
        <v>0</v>
      </c>
      <c r="CT13" s="96">
        <v>2032.993499999998</v>
      </c>
      <c r="CU13" s="96">
        <v>0</v>
      </c>
      <c r="CV13" s="96">
        <v>-2032.993499999998</v>
      </c>
      <c r="CW13" s="96">
        <v>0</v>
      </c>
      <c r="CX13" s="98">
        <v>0</v>
      </c>
      <c r="CY13" s="96">
        <v>2497.2169999999992</v>
      </c>
      <c r="CZ13" s="96">
        <v>0</v>
      </c>
      <c r="DA13" s="96">
        <v>-2497.2169999999992</v>
      </c>
      <c r="DB13" s="96">
        <v>0</v>
      </c>
    </row>
    <row r="14" spans="1:106" ht="20.149999999999999" customHeight="1" x14ac:dyDescent="0.35">
      <c r="A14" s="18" t="s">
        <v>182</v>
      </c>
      <c r="B14" s="95">
        <v>-7489.6760000000004</v>
      </c>
      <c r="C14" s="96">
        <v>0</v>
      </c>
      <c r="D14" s="96">
        <v>0</v>
      </c>
      <c r="E14" s="96">
        <v>1573.886</v>
      </c>
      <c r="F14" s="97">
        <v>-9063.5619999999999</v>
      </c>
      <c r="G14" s="95">
        <v>-8320.8860000000004</v>
      </c>
      <c r="H14" s="96">
        <v>0</v>
      </c>
      <c r="I14" s="96">
        <v>0</v>
      </c>
      <c r="J14" s="96">
        <v>2073.0230000000001</v>
      </c>
      <c r="K14" s="97">
        <v>-10393.909</v>
      </c>
      <c r="L14" s="95">
        <v>-7516.7383</v>
      </c>
      <c r="M14" s="96">
        <v>0</v>
      </c>
      <c r="N14" s="96">
        <v>0</v>
      </c>
      <c r="O14" s="96">
        <v>1778.009</v>
      </c>
      <c r="P14" s="97">
        <v>-9294.7473000000009</v>
      </c>
      <c r="Q14" s="95">
        <v>-5215</v>
      </c>
      <c r="R14" s="96">
        <v>0</v>
      </c>
      <c r="S14" s="96">
        <v>0</v>
      </c>
      <c r="T14" s="96">
        <v>1328.7139999999999</v>
      </c>
      <c r="U14" s="97">
        <v>-6543.7139999999999</v>
      </c>
      <c r="V14" s="95">
        <v>-11022.1086</v>
      </c>
      <c r="W14" s="96">
        <v>0</v>
      </c>
      <c r="X14" s="96">
        <v>0</v>
      </c>
      <c r="Y14" s="96">
        <v>221.7688</v>
      </c>
      <c r="Z14" s="97">
        <v>-11243.877399999999</v>
      </c>
      <c r="AA14" s="95">
        <v>-2860.8092999999999</v>
      </c>
      <c r="AB14" s="96">
        <v>0</v>
      </c>
      <c r="AC14" s="96">
        <v>0</v>
      </c>
      <c r="AD14" s="96">
        <v>366.89429999999999</v>
      </c>
      <c r="AE14" s="97">
        <v>-3227.7035999999998</v>
      </c>
      <c r="AF14" s="95">
        <v>-2661.5036</v>
      </c>
      <c r="AG14" s="96">
        <v>0</v>
      </c>
      <c r="AH14" s="96">
        <v>0</v>
      </c>
      <c r="AI14" s="96">
        <v>233.71270000000001</v>
      </c>
      <c r="AJ14" s="97">
        <v>-2895.2163</v>
      </c>
      <c r="AK14" s="95">
        <v>-6223.1009000000004</v>
      </c>
      <c r="AL14" s="96">
        <v>0</v>
      </c>
      <c r="AM14" s="96">
        <v>0</v>
      </c>
      <c r="AN14" s="96">
        <v>245.09200000000001</v>
      </c>
      <c r="AO14" s="97">
        <v>-6468.1929</v>
      </c>
      <c r="AP14" s="95">
        <v>-11863.9359</v>
      </c>
      <c r="AQ14" s="96">
        <v>0</v>
      </c>
      <c r="AR14" s="96">
        <v>103.89660000000001</v>
      </c>
      <c r="AS14" s="96">
        <v>160.26910000000001</v>
      </c>
      <c r="AT14" s="97">
        <v>-12128.101500000001</v>
      </c>
      <c r="AU14" s="95">
        <v>-14430.8899</v>
      </c>
      <c r="AV14" s="96">
        <v>0</v>
      </c>
      <c r="AW14" s="96">
        <v>2161.2588999999998</v>
      </c>
      <c r="AX14" s="96">
        <v>45.247199999999999</v>
      </c>
      <c r="AY14" s="97">
        <v>-16637.3959</v>
      </c>
      <c r="AZ14" s="95">
        <v>-20519.788400000001</v>
      </c>
      <c r="BA14" s="96">
        <v>0</v>
      </c>
      <c r="BB14" s="96">
        <v>2408.2891</v>
      </c>
      <c r="BC14" s="96">
        <v>-120.8907</v>
      </c>
      <c r="BD14" s="97">
        <v>-22807.186799999999</v>
      </c>
      <c r="BE14" s="95">
        <v>-21105.558799999999</v>
      </c>
      <c r="BF14" s="96">
        <v>0</v>
      </c>
      <c r="BG14" s="96">
        <v>1065.3137999999999</v>
      </c>
      <c r="BH14" s="96">
        <v>-334.27589999999998</v>
      </c>
      <c r="BI14" s="97">
        <v>-21836.596699999998</v>
      </c>
      <c r="BJ14" s="95">
        <v>-17745.0573</v>
      </c>
      <c r="BK14" s="96">
        <v>0</v>
      </c>
      <c r="BL14" s="96">
        <v>-312.64780000000002</v>
      </c>
      <c r="BM14" s="96">
        <v>-398.6026</v>
      </c>
      <c r="BN14" s="97">
        <v>-17033.8069</v>
      </c>
      <c r="BO14" s="95">
        <v>-14759.931</v>
      </c>
      <c r="BP14" s="96">
        <v>0</v>
      </c>
      <c r="BQ14" s="96">
        <v>-830.99300000000005</v>
      </c>
      <c r="BR14" s="96">
        <v>110.0946</v>
      </c>
      <c r="BS14" s="97">
        <v>-14039.0326</v>
      </c>
      <c r="BT14" s="95">
        <v>-19107.651000000002</v>
      </c>
      <c r="BU14" s="96">
        <v>0</v>
      </c>
      <c r="BV14" s="96">
        <v>-503.67200000000003</v>
      </c>
      <c r="BW14" s="96">
        <v>471.07159999999999</v>
      </c>
      <c r="BX14" s="97">
        <v>-19075.050599999999</v>
      </c>
      <c r="BY14" s="95">
        <v>-21170.470099999999</v>
      </c>
      <c r="BZ14" s="96">
        <v>0</v>
      </c>
      <c r="CA14" s="96">
        <v>-180.035</v>
      </c>
      <c r="CB14" s="96">
        <v>824.61090000000002</v>
      </c>
      <c r="CC14" s="97">
        <v>-21815.045999999998</v>
      </c>
      <c r="CD14" s="95">
        <v>-17909.835800000001</v>
      </c>
      <c r="CE14" s="96">
        <v>0</v>
      </c>
      <c r="CF14" s="96">
        <v>-910.976</v>
      </c>
      <c r="CG14" s="96">
        <v>752.81169999999997</v>
      </c>
      <c r="CH14" s="96">
        <v>-17751.6715</v>
      </c>
      <c r="CI14" s="98">
        <v>-24624.392599999999</v>
      </c>
      <c r="CJ14" s="96">
        <v>0</v>
      </c>
      <c r="CK14" s="96">
        <v>497.21749999999997</v>
      </c>
      <c r="CL14" s="96">
        <v>1092.3549</v>
      </c>
      <c r="CM14" s="96">
        <v>-26213.965</v>
      </c>
      <c r="CN14" s="98">
        <v>5309.5574000000015</v>
      </c>
      <c r="CO14" s="96">
        <v>0</v>
      </c>
      <c r="CP14" s="96">
        <v>-606.33850000000018</v>
      </c>
      <c r="CQ14" s="96">
        <v>832.54539999999997</v>
      </c>
      <c r="CR14" s="96">
        <v>5083.3505000000014</v>
      </c>
      <c r="CS14" s="98">
        <v>-23833.670699999995</v>
      </c>
      <c r="CT14" s="96">
        <v>0</v>
      </c>
      <c r="CU14" s="96">
        <v>1676.0864999999999</v>
      </c>
      <c r="CV14" s="96">
        <v>1603.8338000000001</v>
      </c>
      <c r="CW14" s="96">
        <v>-27113.590999999993</v>
      </c>
      <c r="CX14" s="98">
        <v>-33407.820200000002</v>
      </c>
      <c r="CY14" s="96">
        <v>0</v>
      </c>
      <c r="CZ14" s="96">
        <v>2682.384500000001</v>
      </c>
      <c r="DA14" s="96">
        <v>2389.8633</v>
      </c>
      <c r="DB14" s="96">
        <v>-38480.067999999999</v>
      </c>
    </row>
    <row r="15" spans="1:106" ht="20.149999999999999" customHeight="1" x14ac:dyDescent="0.35">
      <c r="A15" s="18" t="s">
        <v>183</v>
      </c>
      <c r="B15" s="95">
        <v>10077.5399</v>
      </c>
      <c r="C15" s="96">
        <v>1390.6119000000001</v>
      </c>
      <c r="D15" s="96">
        <v>902.56880000000001</v>
      </c>
      <c r="E15" s="96">
        <v>152.6</v>
      </c>
      <c r="F15" s="97">
        <v>7631.7591000000002</v>
      </c>
      <c r="G15" s="95">
        <v>8536.8827999999994</v>
      </c>
      <c r="H15" s="96">
        <v>2014.1192000000001</v>
      </c>
      <c r="I15" s="96">
        <v>981.48360000000002</v>
      </c>
      <c r="J15" s="96">
        <v>271.3</v>
      </c>
      <c r="K15" s="97">
        <v>5269.98</v>
      </c>
      <c r="L15" s="95">
        <v>9928.7273000000005</v>
      </c>
      <c r="M15" s="96">
        <v>2855.8537000000001</v>
      </c>
      <c r="N15" s="96">
        <v>1252.4632999999999</v>
      </c>
      <c r="O15" s="96">
        <v>350.1</v>
      </c>
      <c r="P15" s="97">
        <v>5470.3104000000003</v>
      </c>
      <c r="Q15" s="95">
        <v>12621.6648</v>
      </c>
      <c r="R15" s="96">
        <v>1668.3114</v>
      </c>
      <c r="S15" s="96">
        <v>762.30250000000001</v>
      </c>
      <c r="T15" s="96">
        <v>181.739</v>
      </c>
      <c r="U15" s="97">
        <v>10009.311900000001</v>
      </c>
      <c r="V15" s="95">
        <v>13731.5</v>
      </c>
      <c r="W15" s="96">
        <v>1493.798</v>
      </c>
      <c r="X15" s="96">
        <v>626.29899999999998</v>
      </c>
      <c r="Y15" s="96">
        <v>231.059</v>
      </c>
      <c r="Z15" s="97">
        <v>11380.343999999999</v>
      </c>
      <c r="AA15" s="95">
        <v>16615.816999999999</v>
      </c>
      <c r="AB15" s="96">
        <v>2246.4778000000001</v>
      </c>
      <c r="AC15" s="96">
        <v>730.89779999999996</v>
      </c>
      <c r="AD15" s="96">
        <v>279.63549999999998</v>
      </c>
      <c r="AE15" s="97">
        <v>13358.805899999999</v>
      </c>
      <c r="AF15" s="95">
        <v>15134.25</v>
      </c>
      <c r="AG15" s="96">
        <v>2259.8425000000002</v>
      </c>
      <c r="AH15" s="96">
        <v>992.51620000000003</v>
      </c>
      <c r="AI15" s="96">
        <v>218.8389</v>
      </c>
      <c r="AJ15" s="97">
        <v>11671.810600000001</v>
      </c>
      <c r="AK15" s="95">
        <v>15574.4</v>
      </c>
      <c r="AL15" s="96">
        <v>2475.3690000000001</v>
      </c>
      <c r="AM15" s="96">
        <v>1128.4517000000001</v>
      </c>
      <c r="AN15" s="96">
        <v>322.39420000000001</v>
      </c>
      <c r="AO15" s="97">
        <v>11648.1852</v>
      </c>
      <c r="AP15" s="95">
        <v>16369.83</v>
      </c>
      <c r="AQ15" s="96">
        <v>2500.0479</v>
      </c>
      <c r="AR15" s="96">
        <v>1139.4994999999999</v>
      </c>
      <c r="AS15" s="96">
        <v>393.82510000000002</v>
      </c>
      <c r="AT15" s="97">
        <v>12336.4575</v>
      </c>
      <c r="AU15" s="95">
        <v>13718.81</v>
      </c>
      <c r="AV15" s="96">
        <v>2555.0662000000002</v>
      </c>
      <c r="AW15" s="96">
        <v>1209.6015</v>
      </c>
      <c r="AX15" s="96">
        <v>457.0378</v>
      </c>
      <c r="AY15" s="97">
        <v>9497.1046000000006</v>
      </c>
      <c r="AZ15" s="95">
        <v>15084.15</v>
      </c>
      <c r="BA15" s="96">
        <v>2840.4983999999999</v>
      </c>
      <c r="BB15" s="96">
        <v>1218.701</v>
      </c>
      <c r="BC15" s="96">
        <v>512.33500000000004</v>
      </c>
      <c r="BD15" s="97">
        <v>10512.6155</v>
      </c>
      <c r="BE15" s="95">
        <v>19057.48</v>
      </c>
      <c r="BF15" s="96">
        <v>3462.7375999999999</v>
      </c>
      <c r="BG15" s="96">
        <v>1551.3013000000001</v>
      </c>
      <c r="BH15" s="96">
        <v>779.03560000000004</v>
      </c>
      <c r="BI15" s="97">
        <v>13264.405500000001</v>
      </c>
      <c r="BJ15" s="95">
        <v>20399.73</v>
      </c>
      <c r="BK15" s="96">
        <v>3392.2786000000001</v>
      </c>
      <c r="BL15" s="96">
        <v>1588.0092</v>
      </c>
      <c r="BM15" s="96">
        <v>823.35289999999998</v>
      </c>
      <c r="BN15" s="97">
        <v>14596.0893</v>
      </c>
      <c r="BO15" s="95">
        <v>21507.993900000001</v>
      </c>
      <c r="BP15" s="96">
        <v>3912.9962</v>
      </c>
      <c r="BQ15" s="96">
        <v>1758.6896999999999</v>
      </c>
      <c r="BR15" s="96">
        <v>1105.7284</v>
      </c>
      <c r="BS15" s="97">
        <v>14730.579599999999</v>
      </c>
      <c r="BT15" s="95">
        <v>22622.587899999999</v>
      </c>
      <c r="BU15" s="96">
        <v>4024.1318000000001</v>
      </c>
      <c r="BV15" s="96">
        <v>1902.7425000000001</v>
      </c>
      <c r="BW15" s="96">
        <v>1390.0900999999999</v>
      </c>
      <c r="BX15" s="97">
        <v>15305.6235</v>
      </c>
      <c r="BY15" s="95">
        <v>26000.9499</v>
      </c>
      <c r="BZ15" s="96">
        <v>4242.7749000000003</v>
      </c>
      <c r="CA15" s="96">
        <v>1736.0903000000001</v>
      </c>
      <c r="CB15" s="96">
        <v>1380.6213</v>
      </c>
      <c r="CC15" s="97">
        <v>18641.463400000001</v>
      </c>
      <c r="CD15" s="95">
        <v>25486.216</v>
      </c>
      <c r="CE15" s="96">
        <v>4553.6755000000003</v>
      </c>
      <c r="CF15" s="96">
        <v>1923.2411</v>
      </c>
      <c r="CG15" s="96">
        <v>1584.3447000000001</v>
      </c>
      <c r="CH15" s="96">
        <v>17424.954600000001</v>
      </c>
      <c r="CI15" s="98">
        <v>23928</v>
      </c>
      <c r="CJ15" s="96">
        <v>4154.6109999999999</v>
      </c>
      <c r="CK15" s="96">
        <v>1840.1045999999999</v>
      </c>
      <c r="CL15" s="96">
        <v>1359.5861</v>
      </c>
      <c r="CM15" s="96">
        <v>16573.6983</v>
      </c>
      <c r="CN15" s="98">
        <v>25301</v>
      </c>
      <c r="CO15" s="96">
        <v>4380.2905637001168</v>
      </c>
      <c r="CP15" s="96">
        <v>2045.865858320004</v>
      </c>
      <c r="CQ15" s="96">
        <v>1567.8837982488949</v>
      </c>
      <c r="CR15" s="96">
        <v>17306.959779730983</v>
      </c>
      <c r="CS15" s="98">
        <v>26757.000400000001</v>
      </c>
      <c r="CT15" s="96">
        <v>4731.8756736660971</v>
      </c>
      <c r="CU15" s="96">
        <v>2132.0252966894268</v>
      </c>
      <c r="CV15" s="96">
        <v>1377.002519576384</v>
      </c>
      <c r="CW15" s="96">
        <v>18516.096910068092</v>
      </c>
      <c r="CX15" s="98">
        <v>27489.883600000001</v>
      </c>
      <c r="CY15" s="96">
        <v>4832.1018854237327</v>
      </c>
      <c r="CZ15" s="96">
        <v>2096.4063677116428</v>
      </c>
      <c r="DA15" s="96">
        <v>1377.294418905678</v>
      </c>
      <c r="DB15" s="96">
        <v>19184.080927958948</v>
      </c>
    </row>
    <row r="16" spans="1:106" ht="20.149999999999999" customHeight="1" x14ac:dyDescent="0.35">
      <c r="A16" s="18" t="s">
        <v>184</v>
      </c>
      <c r="B16" s="95">
        <v>5713.0177999999996</v>
      </c>
      <c r="C16" s="96">
        <v>560.10270000000003</v>
      </c>
      <c r="D16" s="96">
        <v>320.55900000000003</v>
      </c>
      <c r="E16" s="96">
        <v>125.0547</v>
      </c>
      <c r="F16" s="97">
        <v>4707.3014000000003</v>
      </c>
      <c r="G16" s="95">
        <v>6354.1571999999996</v>
      </c>
      <c r="H16" s="96">
        <v>630.15089999999998</v>
      </c>
      <c r="I16" s="96">
        <v>357.85019999999997</v>
      </c>
      <c r="J16" s="96">
        <v>146.72470000000001</v>
      </c>
      <c r="K16" s="97">
        <v>5219.4314999999997</v>
      </c>
      <c r="L16" s="95">
        <v>6292.8953000000001</v>
      </c>
      <c r="M16" s="96">
        <v>606.49879999999996</v>
      </c>
      <c r="N16" s="96">
        <v>366.92270000000002</v>
      </c>
      <c r="O16" s="96">
        <v>148.57560000000001</v>
      </c>
      <c r="P16" s="97">
        <v>5170.8981999999996</v>
      </c>
      <c r="Q16" s="95">
        <v>7279.2897000000003</v>
      </c>
      <c r="R16" s="96">
        <v>704.71879999999999</v>
      </c>
      <c r="S16" s="96">
        <v>412.3784</v>
      </c>
      <c r="T16" s="96">
        <v>177.0187</v>
      </c>
      <c r="U16" s="97">
        <v>5985.1737999999996</v>
      </c>
      <c r="V16" s="95">
        <v>6545.6364999999996</v>
      </c>
      <c r="W16" s="96">
        <v>659.81269999999995</v>
      </c>
      <c r="X16" s="96">
        <v>350.12979999999999</v>
      </c>
      <c r="Y16" s="96">
        <v>166.7938</v>
      </c>
      <c r="Z16" s="97">
        <v>5368.9002</v>
      </c>
      <c r="AA16" s="95">
        <v>6851.5020000000004</v>
      </c>
      <c r="AB16" s="96">
        <v>667.67629999999997</v>
      </c>
      <c r="AC16" s="96">
        <v>366.83479999999997</v>
      </c>
      <c r="AD16" s="96">
        <v>179.27940000000001</v>
      </c>
      <c r="AE16" s="97">
        <v>5637.7115999999996</v>
      </c>
      <c r="AF16" s="95">
        <v>5975.15</v>
      </c>
      <c r="AG16" s="96">
        <v>555.35479999999995</v>
      </c>
      <c r="AH16" s="96">
        <v>319.5532</v>
      </c>
      <c r="AI16" s="96">
        <v>160.7987</v>
      </c>
      <c r="AJ16" s="97">
        <v>4933.0639000000001</v>
      </c>
      <c r="AK16" s="95">
        <v>6469.58</v>
      </c>
      <c r="AL16" s="96">
        <v>587.44200000000001</v>
      </c>
      <c r="AM16" s="96">
        <v>348.08879999999999</v>
      </c>
      <c r="AN16" s="96">
        <v>173.10400000000001</v>
      </c>
      <c r="AO16" s="97">
        <v>5360.9453000000003</v>
      </c>
      <c r="AP16" s="95">
        <v>6756.63</v>
      </c>
      <c r="AQ16" s="96">
        <v>615.95759999999996</v>
      </c>
      <c r="AR16" s="96">
        <v>358.70659999999998</v>
      </c>
      <c r="AS16" s="96">
        <v>174.4983</v>
      </c>
      <c r="AT16" s="97">
        <v>5607.4674999999997</v>
      </c>
      <c r="AU16" s="95">
        <v>6351.04</v>
      </c>
      <c r="AV16" s="96">
        <v>575.74779999999998</v>
      </c>
      <c r="AW16" s="96">
        <v>301.79289999999997</v>
      </c>
      <c r="AX16" s="96">
        <v>156.57140000000001</v>
      </c>
      <c r="AY16" s="97">
        <v>5316.9278999999997</v>
      </c>
      <c r="AZ16" s="95">
        <v>6509.15</v>
      </c>
      <c r="BA16" s="96">
        <v>610.13040000000001</v>
      </c>
      <c r="BB16" s="96">
        <v>308.47129999999999</v>
      </c>
      <c r="BC16" s="96">
        <v>161.2484</v>
      </c>
      <c r="BD16" s="97">
        <v>5429.2999</v>
      </c>
      <c r="BE16" s="95">
        <v>7234.22</v>
      </c>
      <c r="BF16" s="96">
        <v>629.89359999999999</v>
      </c>
      <c r="BG16" s="96">
        <v>376.45639999999997</v>
      </c>
      <c r="BH16" s="96">
        <v>175.31559999999999</v>
      </c>
      <c r="BI16" s="97">
        <v>6052.5544</v>
      </c>
      <c r="BJ16" s="95">
        <v>6233.39</v>
      </c>
      <c r="BK16" s="96">
        <v>551.68719999999996</v>
      </c>
      <c r="BL16" s="96">
        <v>356.8689</v>
      </c>
      <c r="BM16" s="96">
        <v>151.42959999999999</v>
      </c>
      <c r="BN16" s="97">
        <v>5173.4043000000001</v>
      </c>
      <c r="BO16" s="95">
        <v>6497.7317000000003</v>
      </c>
      <c r="BP16" s="96">
        <v>555.29759999999999</v>
      </c>
      <c r="BQ16" s="96">
        <v>384.51159999999999</v>
      </c>
      <c r="BR16" s="96">
        <v>148.8665</v>
      </c>
      <c r="BS16" s="97">
        <v>5409.0559999999996</v>
      </c>
      <c r="BT16" s="95">
        <v>7332.3416999999999</v>
      </c>
      <c r="BU16" s="96">
        <v>613.90620000000001</v>
      </c>
      <c r="BV16" s="96">
        <v>426.59690000000001</v>
      </c>
      <c r="BW16" s="96">
        <v>160.28870000000001</v>
      </c>
      <c r="BX16" s="97">
        <v>6131.5499</v>
      </c>
      <c r="BY16" s="95">
        <v>7688.7133999999996</v>
      </c>
      <c r="BZ16" s="96">
        <v>627.28949999999998</v>
      </c>
      <c r="CA16" s="96">
        <v>460.33499999999998</v>
      </c>
      <c r="CB16" s="96">
        <v>171.2971</v>
      </c>
      <c r="CC16" s="97">
        <v>6429.7918</v>
      </c>
      <c r="CD16" s="95">
        <v>8263.2942000000003</v>
      </c>
      <c r="CE16" s="96">
        <v>708.82619999999997</v>
      </c>
      <c r="CF16" s="96">
        <v>525.24419999999998</v>
      </c>
      <c r="CG16" s="96">
        <v>225.0454</v>
      </c>
      <c r="CH16" s="96">
        <v>6804.1783999999998</v>
      </c>
      <c r="CI16" s="98">
        <v>8301.5881000000008</v>
      </c>
      <c r="CJ16" s="96">
        <v>699.92859999999996</v>
      </c>
      <c r="CK16" s="96">
        <v>504.62959999999998</v>
      </c>
      <c r="CL16" s="96">
        <v>249.76939999999999</v>
      </c>
      <c r="CM16" s="96">
        <v>6847.2605000000003</v>
      </c>
      <c r="CN16" s="98">
        <v>8452.9871999999996</v>
      </c>
      <c r="CO16" s="96">
        <v>810.10073123416964</v>
      </c>
      <c r="CP16" s="96">
        <v>501.4899114806226</v>
      </c>
      <c r="CQ16" s="96">
        <v>246.11597146022365</v>
      </c>
      <c r="CR16" s="96">
        <v>6895.280585824984</v>
      </c>
      <c r="CS16" s="98">
        <v>8916.2453000000005</v>
      </c>
      <c r="CT16" s="96">
        <v>826.19289162352834</v>
      </c>
      <c r="CU16" s="96">
        <v>500.04008564379819</v>
      </c>
      <c r="CV16" s="96">
        <v>237.4067658508315</v>
      </c>
      <c r="CW16" s="96">
        <v>7352.6055568818429</v>
      </c>
      <c r="CX16" s="98">
        <v>8572.1438999999991</v>
      </c>
      <c r="CY16" s="96">
        <v>819.07010210806459</v>
      </c>
      <c r="CZ16" s="96">
        <v>505.69189049549351</v>
      </c>
      <c r="DA16" s="96">
        <v>240.93963357278338</v>
      </c>
      <c r="DB16" s="96">
        <v>7006.4422738236572</v>
      </c>
    </row>
    <row r="17" spans="1:108" ht="20.149999999999999" customHeight="1" x14ac:dyDescent="0.35">
      <c r="A17" s="18" t="s">
        <v>185</v>
      </c>
      <c r="B17" s="95">
        <v>25014.751700000001</v>
      </c>
      <c r="C17" s="96">
        <v>1928.9902</v>
      </c>
      <c r="D17" s="96">
        <v>1145.8325</v>
      </c>
      <c r="E17" s="96">
        <v>484.79480000000001</v>
      </c>
      <c r="F17" s="97">
        <v>21455.1342</v>
      </c>
      <c r="G17" s="95">
        <v>21319.939699999999</v>
      </c>
      <c r="H17" s="96">
        <v>1758.9739999999999</v>
      </c>
      <c r="I17" s="96">
        <v>1094.0272</v>
      </c>
      <c r="J17" s="96">
        <v>480.47179999999997</v>
      </c>
      <c r="K17" s="97">
        <v>17986.466799999998</v>
      </c>
      <c r="L17" s="95">
        <v>21117.671399999999</v>
      </c>
      <c r="M17" s="96">
        <v>1712.2727</v>
      </c>
      <c r="N17" s="96">
        <v>1069.1576</v>
      </c>
      <c r="O17" s="96">
        <v>482.50299999999999</v>
      </c>
      <c r="P17" s="97">
        <v>17853.7382</v>
      </c>
      <c r="Q17" s="95">
        <v>20943.300999999999</v>
      </c>
      <c r="R17" s="96">
        <v>1771.1806999999999</v>
      </c>
      <c r="S17" s="96">
        <v>1054.3161</v>
      </c>
      <c r="T17" s="96">
        <v>503.82069999999999</v>
      </c>
      <c r="U17" s="97">
        <v>17613.983499999998</v>
      </c>
      <c r="V17" s="95">
        <v>21304.596000000001</v>
      </c>
      <c r="W17" s="96">
        <v>1925.0089</v>
      </c>
      <c r="X17" s="96">
        <v>1068.3610000000001</v>
      </c>
      <c r="Y17" s="96">
        <v>532.61990000000003</v>
      </c>
      <c r="Z17" s="97">
        <v>17778.606100000001</v>
      </c>
      <c r="AA17" s="95">
        <v>21217.21</v>
      </c>
      <c r="AB17" s="96">
        <v>1796.2646999999999</v>
      </c>
      <c r="AC17" s="96">
        <v>1064.8988999999999</v>
      </c>
      <c r="AD17" s="96">
        <v>548.25189999999998</v>
      </c>
      <c r="AE17" s="97">
        <v>17807.7945</v>
      </c>
      <c r="AF17" s="95">
        <v>21061.38</v>
      </c>
      <c r="AG17" s="96">
        <v>2015.2699</v>
      </c>
      <c r="AH17" s="96">
        <v>1177.1831999999999</v>
      </c>
      <c r="AI17" s="96">
        <v>561.697</v>
      </c>
      <c r="AJ17" s="97">
        <v>17307.23</v>
      </c>
      <c r="AK17" s="95">
        <v>21670.71</v>
      </c>
      <c r="AL17" s="96">
        <v>2065.6768999999999</v>
      </c>
      <c r="AM17" s="96">
        <v>1202.7637</v>
      </c>
      <c r="AN17" s="96">
        <v>577.49429999999995</v>
      </c>
      <c r="AO17" s="97">
        <v>17824.7752</v>
      </c>
      <c r="AP17" s="95">
        <v>22160.27</v>
      </c>
      <c r="AQ17" s="96">
        <v>2065.8344999999999</v>
      </c>
      <c r="AR17" s="96">
        <v>1195.8927000000001</v>
      </c>
      <c r="AS17" s="96">
        <v>572.02930000000003</v>
      </c>
      <c r="AT17" s="97">
        <v>18326.513500000001</v>
      </c>
      <c r="AU17" s="95">
        <v>21374.95</v>
      </c>
      <c r="AV17" s="96">
        <v>2012.3286000000001</v>
      </c>
      <c r="AW17" s="96">
        <v>1052.3512000000001</v>
      </c>
      <c r="AX17" s="96">
        <v>542.88030000000003</v>
      </c>
      <c r="AY17" s="97">
        <v>17767.389899999998</v>
      </c>
      <c r="AZ17" s="95">
        <v>22141.5</v>
      </c>
      <c r="BA17" s="96">
        <v>2194.9819000000002</v>
      </c>
      <c r="BB17" s="96">
        <v>1094.6648</v>
      </c>
      <c r="BC17" s="96">
        <v>565.62509999999997</v>
      </c>
      <c r="BD17" s="97">
        <v>18483.9519</v>
      </c>
      <c r="BE17" s="95">
        <v>20063.09</v>
      </c>
      <c r="BF17" s="96">
        <v>1833.6708000000001</v>
      </c>
      <c r="BG17" s="96">
        <v>1081.3856000000001</v>
      </c>
      <c r="BH17" s="96">
        <v>515.08410000000003</v>
      </c>
      <c r="BI17" s="97">
        <v>16632.949499999999</v>
      </c>
      <c r="BJ17" s="95">
        <v>19854.84</v>
      </c>
      <c r="BK17" s="96">
        <v>1774.6110000000001</v>
      </c>
      <c r="BL17" s="96">
        <v>1169.3843999999999</v>
      </c>
      <c r="BM17" s="96">
        <v>503.52870000000001</v>
      </c>
      <c r="BN17" s="97">
        <v>16407.315900000001</v>
      </c>
      <c r="BO17" s="95">
        <v>20249.2942</v>
      </c>
      <c r="BP17" s="96">
        <v>1769.9724000000001</v>
      </c>
      <c r="BQ17" s="96">
        <v>1220.5231000000001</v>
      </c>
      <c r="BR17" s="96">
        <v>525.25609999999995</v>
      </c>
      <c r="BS17" s="97">
        <v>16733.542600000001</v>
      </c>
      <c r="BT17" s="95">
        <v>19878.006700000002</v>
      </c>
      <c r="BU17" s="96">
        <v>1706.2819</v>
      </c>
      <c r="BV17" s="96">
        <v>1169.3658</v>
      </c>
      <c r="BW17" s="96">
        <v>508.48469999999998</v>
      </c>
      <c r="BX17" s="97">
        <v>16493.874299999999</v>
      </c>
      <c r="BY17" s="95">
        <v>19609.575400000002</v>
      </c>
      <c r="BZ17" s="96">
        <v>1649.2479000000001</v>
      </c>
      <c r="CA17" s="96">
        <v>1144.6602</v>
      </c>
      <c r="CB17" s="96">
        <v>492.48450000000003</v>
      </c>
      <c r="CC17" s="97">
        <v>16323.1828</v>
      </c>
      <c r="CD17" s="95">
        <v>19118.1276</v>
      </c>
      <c r="CE17" s="96">
        <v>1639.9166</v>
      </c>
      <c r="CF17" s="96">
        <v>1215.1874</v>
      </c>
      <c r="CG17" s="96">
        <v>520.65750000000003</v>
      </c>
      <c r="CH17" s="96">
        <v>15742.366099999999</v>
      </c>
      <c r="CI17" s="98">
        <v>18866.513500000001</v>
      </c>
      <c r="CJ17" s="96">
        <v>1590.7545</v>
      </c>
      <c r="CK17" s="96">
        <v>1146.8909000000001</v>
      </c>
      <c r="CL17" s="96">
        <v>567.66049999999996</v>
      </c>
      <c r="CM17" s="96">
        <v>15561.2076</v>
      </c>
      <c r="CN17" s="98">
        <v>19331.661999999997</v>
      </c>
      <c r="CO17" s="96">
        <v>1852.6697310238217</v>
      </c>
      <c r="CP17" s="96">
        <v>1146.8884591654551</v>
      </c>
      <c r="CQ17" s="96">
        <v>562.85791762120368</v>
      </c>
      <c r="CR17" s="96">
        <v>15769.245892189516</v>
      </c>
      <c r="CS17" s="98">
        <v>19384.3328</v>
      </c>
      <c r="CT17" s="96">
        <v>1889.4718931632451</v>
      </c>
      <c r="CU17" s="96">
        <v>1143.5727623149551</v>
      </c>
      <c r="CV17" s="96">
        <v>542.94029381014752</v>
      </c>
      <c r="CW17" s="96">
        <v>15808.347850711652</v>
      </c>
      <c r="CX17" s="98">
        <v>19544.725899999998</v>
      </c>
      <c r="CY17" s="96">
        <v>1873.182342954286</v>
      </c>
      <c r="CZ17" s="96">
        <v>1156.4982262365063</v>
      </c>
      <c r="DA17" s="96">
        <v>551.01982866280696</v>
      </c>
      <c r="DB17" s="96">
        <v>15964.025502146398</v>
      </c>
    </row>
    <row r="18" spans="1:108" ht="20.149999999999999" customHeight="1" x14ac:dyDescent="0.35">
      <c r="A18" s="18" t="s">
        <v>186</v>
      </c>
      <c r="B18" s="95">
        <v>326101.245</v>
      </c>
      <c r="C18" s="96">
        <v>30985.659599999999</v>
      </c>
      <c r="D18" s="96">
        <v>18504.610400000001</v>
      </c>
      <c r="E18" s="96">
        <v>7619.4102000000003</v>
      </c>
      <c r="F18" s="97">
        <v>268991.56469999999</v>
      </c>
      <c r="G18" s="95">
        <v>331455.14520000003</v>
      </c>
      <c r="H18" s="96">
        <v>30761.3109</v>
      </c>
      <c r="I18" s="96">
        <v>18927.108899999999</v>
      </c>
      <c r="J18" s="96">
        <v>8172.7434999999996</v>
      </c>
      <c r="K18" s="97">
        <v>273593.98190000001</v>
      </c>
      <c r="L18" s="95">
        <v>329344.57459999999</v>
      </c>
      <c r="M18" s="96">
        <v>30866.3622</v>
      </c>
      <c r="N18" s="96">
        <v>18764.041700000002</v>
      </c>
      <c r="O18" s="96">
        <v>8283.5216999999993</v>
      </c>
      <c r="P18" s="97">
        <v>271430.64889999997</v>
      </c>
      <c r="Q18" s="95">
        <v>329782.5735</v>
      </c>
      <c r="R18" s="96">
        <v>30619.873299999999</v>
      </c>
      <c r="S18" s="96">
        <v>18005.445500000002</v>
      </c>
      <c r="T18" s="96">
        <v>8448.0745000000006</v>
      </c>
      <c r="U18" s="97">
        <v>272709.1801</v>
      </c>
      <c r="V18" s="95">
        <v>332122.69880000001</v>
      </c>
      <c r="W18" s="96">
        <v>32387.500499999998</v>
      </c>
      <c r="X18" s="96">
        <v>17794.612400000002</v>
      </c>
      <c r="Y18" s="96">
        <v>8801.0635999999995</v>
      </c>
      <c r="Z18" s="97">
        <v>273139.52230000001</v>
      </c>
      <c r="AA18" s="95">
        <v>313845.7452</v>
      </c>
      <c r="AB18" s="96">
        <v>29275.678</v>
      </c>
      <c r="AC18" s="96">
        <v>16798.6283</v>
      </c>
      <c r="AD18" s="96">
        <v>8566.3855000000003</v>
      </c>
      <c r="AE18" s="97">
        <v>259205.0534</v>
      </c>
      <c r="AF18" s="95">
        <v>319752.1151</v>
      </c>
      <c r="AG18" s="96">
        <v>30514.531800000001</v>
      </c>
      <c r="AH18" s="96">
        <v>17232.7765</v>
      </c>
      <c r="AI18" s="96">
        <v>8421.5722999999998</v>
      </c>
      <c r="AJ18" s="97">
        <v>263244.27240000002</v>
      </c>
      <c r="AK18" s="95">
        <v>307874.37520000001</v>
      </c>
      <c r="AL18" s="96">
        <v>28918.4287</v>
      </c>
      <c r="AM18" s="96">
        <v>16818.5432</v>
      </c>
      <c r="AN18" s="96">
        <v>8145.6889000000001</v>
      </c>
      <c r="AO18" s="97">
        <v>253991.71429999999</v>
      </c>
      <c r="AP18" s="95">
        <v>307770.47259999998</v>
      </c>
      <c r="AQ18" s="96">
        <v>29019.502499999999</v>
      </c>
      <c r="AR18" s="96">
        <v>16590.419900000001</v>
      </c>
      <c r="AS18" s="96">
        <v>7919.8951999999999</v>
      </c>
      <c r="AT18" s="97">
        <v>254240.655</v>
      </c>
      <c r="AU18" s="95">
        <v>305458.20669999998</v>
      </c>
      <c r="AV18" s="96">
        <v>28927.837299999999</v>
      </c>
      <c r="AW18" s="96">
        <v>15036.026</v>
      </c>
      <c r="AX18" s="96">
        <v>7633.3251</v>
      </c>
      <c r="AY18" s="97">
        <v>253861.0184</v>
      </c>
      <c r="AZ18" s="95">
        <v>289933.51250000001</v>
      </c>
      <c r="BA18" s="96">
        <v>28483.737799999999</v>
      </c>
      <c r="BB18" s="96">
        <v>14198.5543</v>
      </c>
      <c r="BC18" s="96">
        <v>7303.9394000000002</v>
      </c>
      <c r="BD18" s="97">
        <v>239749.55739999999</v>
      </c>
      <c r="BE18" s="95">
        <v>291327.87270000001</v>
      </c>
      <c r="BF18" s="96">
        <v>27082.9493</v>
      </c>
      <c r="BG18" s="96">
        <v>15682.4498</v>
      </c>
      <c r="BH18" s="96">
        <v>7348.4237000000003</v>
      </c>
      <c r="BI18" s="97">
        <v>241214.04990000001</v>
      </c>
      <c r="BJ18" s="95">
        <v>288638.88650000002</v>
      </c>
      <c r="BK18" s="96">
        <v>27115.4745</v>
      </c>
      <c r="BL18" s="96">
        <v>16912.342400000001</v>
      </c>
      <c r="BM18" s="96">
        <v>7318.5770000000002</v>
      </c>
      <c r="BN18" s="97">
        <v>237292.4926</v>
      </c>
      <c r="BO18" s="95">
        <v>281693.85200000001</v>
      </c>
      <c r="BP18" s="96">
        <v>26110.935600000001</v>
      </c>
      <c r="BQ18" s="96">
        <v>17134.5645</v>
      </c>
      <c r="BR18" s="96">
        <v>7005.8886000000002</v>
      </c>
      <c r="BS18" s="97">
        <v>231442.4633</v>
      </c>
      <c r="BT18" s="95">
        <v>281012.4682</v>
      </c>
      <c r="BU18" s="96">
        <v>25699.481500000002</v>
      </c>
      <c r="BV18" s="96">
        <v>16981.022099999998</v>
      </c>
      <c r="BW18" s="96">
        <v>6986.4645</v>
      </c>
      <c r="BX18" s="97">
        <v>231345.5001</v>
      </c>
      <c r="BY18" s="95">
        <v>276912.136</v>
      </c>
      <c r="BZ18" s="96">
        <v>24877.577499999999</v>
      </c>
      <c r="CA18" s="96">
        <v>16944.5285</v>
      </c>
      <c r="CB18" s="96">
        <v>6973.3554000000004</v>
      </c>
      <c r="CC18" s="97">
        <v>228116.6746</v>
      </c>
      <c r="CD18" s="95">
        <v>260895.69130000001</v>
      </c>
      <c r="CE18" s="96">
        <v>23246.714</v>
      </c>
      <c r="CF18" s="96">
        <v>16685.863799999999</v>
      </c>
      <c r="CG18" s="96">
        <v>6766.3905999999997</v>
      </c>
      <c r="CH18" s="96">
        <v>214196.72279999999</v>
      </c>
      <c r="CI18" s="98">
        <v>265911.1312</v>
      </c>
      <c r="CJ18" s="96">
        <v>22886.835599999999</v>
      </c>
      <c r="CK18" s="96">
        <v>14848.312900000001</v>
      </c>
      <c r="CL18" s="96">
        <v>6951.8226999999997</v>
      </c>
      <c r="CM18" s="96">
        <v>221224.16010000001</v>
      </c>
      <c r="CN18" s="98">
        <v>248741.5576</v>
      </c>
      <c r="CO18" s="96">
        <v>22075.235928480161</v>
      </c>
      <c r="CP18" s="96">
        <v>14351.68420096218</v>
      </c>
      <c r="CQ18" s="96">
        <v>6462.2969445589788</v>
      </c>
      <c r="CR18" s="96">
        <v>205852.34052599868</v>
      </c>
      <c r="CS18" s="98">
        <v>246616.6464</v>
      </c>
      <c r="CT18" s="96">
        <v>22396.103547632178</v>
      </c>
      <c r="CU18" s="96">
        <v>14273.130405102682</v>
      </c>
      <c r="CV18" s="96">
        <v>6418.55206561256</v>
      </c>
      <c r="CW18" s="96">
        <v>203528.86038165257</v>
      </c>
      <c r="CX18" s="98">
        <v>249592.44880000001</v>
      </c>
      <c r="CY18" s="96">
        <v>22404.736749744796</v>
      </c>
      <c r="CZ18" s="96">
        <v>14643.655918332228</v>
      </c>
      <c r="DA18" s="96">
        <v>6630.9834713114542</v>
      </c>
      <c r="DB18" s="96">
        <v>205913.07266061153</v>
      </c>
    </row>
    <row r="19" spans="1:108" ht="20.149999999999999" customHeight="1" x14ac:dyDescent="0.35">
      <c r="A19" s="23" t="s">
        <v>187</v>
      </c>
      <c r="B19" s="104">
        <v>24038.8403</v>
      </c>
      <c r="C19" s="105">
        <v>3865.4279999999999</v>
      </c>
      <c r="D19" s="105">
        <v>1399.5996</v>
      </c>
      <c r="E19" s="105">
        <v>107.72110000000001</v>
      </c>
      <c r="F19" s="106">
        <v>18666.0916</v>
      </c>
      <c r="G19" s="104">
        <v>25971.1931</v>
      </c>
      <c r="H19" s="105">
        <v>5040.5252</v>
      </c>
      <c r="I19" s="105">
        <v>1308.9042999999999</v>
      </c>
      <c r="J19" s="105">
        <v>92.464699999999993</v>
      </c>
      <c r="K19" s="106">
        <v>19529.298999999999</v>
      </c>
      <c r="L19" s="104">
        <v>24622.733100000001</v>
      </c>
      <c r="M19" s="105">
        <v>3587.5021999999999</v>
      </c>
      <c r="N19" s="105">
        <v>2037.6269</v>
      </c>
      <c r="O19" s="105">
        <v>89.983099999999993</v>
      </c>
      <c r="P19" s="106">
        <v>18907.620900000002</v>
      </c>
      <c r="Q19" s="104">
        <v>21274.083600000002</v>
      </c>
      <c r="R19" s="105">
        <v>3622.8128000000002</v>
      </c>
      <c r="S19" s="105">
        <v>2014.3752999999999</v>
      </c>
      <c r="T19" s="105">
        <v>94.446799999999996</v>
      </c>
      <c r="U19" s="106">
        <v>15542.4488</v>
      </c>
      <c r="V19" s="104">
        <v>18229.164400000001</v>
      </c>
      <c r="W19" s="105">
        <v>3151.1758</v>
      </c>
      <c r="X19" s="105">
        <v>1017.1416</v>
      </c>
      <c r="Y19" s="105">
        <v>136.74600000000001</v>
      </c>
      <c r="Z19" s="106">
        <v>13924.101000000001</v>
      </c>
      <c r="AA19" s="104">
        <v>16252.1914</v>
      </c>
      <c r="AB19" s="105">
        <v>3163.5857999999998</v>
      </c>
      <c r="AC19" s="105">
        <v>946.16089999999997</v>
      </c>
      <c r="AD19" s="105">
        <v>78.026600000000002</v>
      </c>
      <c r="AE19" s="106">
        <v>12064.418100000001</v>
      </c>
      <c r="AF19" s="104">
        <v>17606.878400000001</v>
      </c>
      <c r="AG19" s="105">
        <v>2629.0547999999999</v>
      </c>
      <c r="AH19" s="105">
        <v>1126.2340999999999</v>
      </c>
      <c r="AI19" s="105">
        <v>248.32220000000001</v>
      </c>
      <c r="AJ19" s="106">
        <v>13244.308999999999</v>
      </c>
      <c r="AK19" s="104">
        <v>17895.988700000002</v>
      </c>
      <c r="AL19" s="105">
        <v>2844.3584000000001</v>
      </c>
      <c r="AM19" s="105">
        <v>1296.6637000000001</v>
      </c>
      <c r="AN19" s="105">
        <v>370.45159999999998</v>
      </c>
      <c r="AO19" s="106">
        <v>13384.514999999999</v>
      </c>
      <c r="AP19" s="104">
        <v>17089.028900000001</v>
      </c>
      <c r="AQ19" s="105">
        <v>2609.8861000000002</v>
      </c>
      <c r="AR19" s="105">
        <v>1189.5627999999999</v>
      </c>
      <c r="AS19" s="105">
        <v>411.1275</v>
      </c>
      <c r="AT19" s="106">
        <v>12878.452499999999</v>
      </c>
      <c r="AU19" s="104">
        <v>17751.436399999999</v>
      </c>
      <c r="AV19" s="105">
        <v>3306.1244999999999</v>
      </c>
      <c r="AW19" s="105">
        <v>1565.1623</v>
      </c>
      <c r="AX19" s="105">
        <v>591.38350000000003</v>
      </c>
      <c r="AY19" s="106">
        <v>12288.766100000001</v>
      </c>
      <c r="AZ19" s="104">
        <v>19667.5805</v>
      </c>
      <c r="BA19" s="105">
        <v>3703.6048999999998</v>
      </c>
      <c r="BB19" s="105">
        <v>1589.0123000000001</v>
      </c>
      <c r="BC19" s="105">
        <v>668.01179999999999</v>
      </c>
      <c r="BD19" s="106">
        <v>13706.951499999999</v>
      </c>
      <c r="BE19" s="104">
        <v>20993.346799999999</v>
      </c>
      <c r="BF19" s="105">
        <v>3814.4839000000002</v>
      </c>
      <c r="BG19" s="105">
        <v>1708.8832</v>
      </c>
      <c r="BH19" s="105">
        <v>858.17039999999997</v>
      </c>
      <c r="BI19" s="106">
        <v>14611.8094</v>
      </c>
      <c r="BJ19" s="104">
        <v>22900.130499999999</v>
      </c>
      <c r="BK19" s="105">
        <v>3808.0711000000001</v>
      </c>
      <c r="BL19" s="105">
        <v>1782.652</v>
      </c>
      <c r="BM19" s="105">
        <v>924.27149999999995</v>
      </c>
      <c r="BN19" s="106">
        <v>16385.135999999999</v>
      </c>
      <c r="BO19" s="104">
        <v>25186.9084</v>
      </c>
      <c r="BP19" s="105">
        <v>4568.0915999999997</v>
      </c>
      <c r="BQ19" s="105">
        <v>2053.1212</v>
      </c>
      <c r="BR19" s="105">
        <v>1290.8443</v>
      </c>
      <c r="BS19" s="106">
        <v>17274.851299999998</v>
      </c>
      <c r="BT19" s="104">
        <v>26070.734799999998</v>
      </c>
      <c r="BU19" s="105">
        <v>4618.3919999999998</v>
      </c>
      <c r="BV19" s="105">
        <v>2183.7283000000002</v>
      </c>
      <c r="BW19" s="105">
        <v>1595.3704</v>
      </c>
      <c r="BX19" s="106">
        <v>17673.2441</v>
      </c>
      <c r="BY19" s="104">
        <v>27220.0059</v>
      </c>
      <c r="BZ19" s="105">
        <v>4441.6992</v>
      </c>
      <c r="CA19" s="105">
        <v>1817.4875999999999</v>
      </c>
      <c r="CB19" s="105">
        <v>1445.3523</v>
      </c>
      <c r="CC19" s="106">
        <v>19515.466799999998</v>
      </c>
      <c r="CD19" s="104">
        <v>26282.049599999998</v>
      </c>
      <c r="CE19" s="105">
        <v>4686.6256999999996</v>
      </c>
      <c r="CF19" s="105">
        <v>1979.3924999999999</v>
      </c>
      <c r="CG19" s="105">
        <v>1630.6016</v>
      </c>
      <c r="CH19" s="105">
        <v>17985.429800000002</v>
      </c>
      <c r="CI19" s="107">
        <v>24957.574700000001</v>
      </c>
      <c r="CJ19" s="105">
        <v>4344.7272000000003</v>
      </c>
      <c r="CK19" s="105">
        <v>1924.3082999999999</v>
      </c>
      <c r="CL19" s="105">
        <v>1421.8012000000001</v>
      </c>
      <c r="CM19" s="105">
        <v>17266.738000000001</v>
      </c>
      <c r="CN19" s="107">
        <v>26148.288200000003</v>
      </c>
      <c r="CO19" s="105">
        <v>4514.2027283650168</v>
      </c>
      <c r="CP19" s="105">
        <v>2108.4110985769012</v>
      </c>
      <c r="CQ19" s="105">
        <v>1615.8163977678591</v>
      </c>
      <c r="CR19" s="105">
        <v>17909.857975290226</v>
      </c>
      <c r="CS19" s="107">
        <v>26294.822700000001</v>
      </c>
      <c r="CT19" s="105">
        <v>4643.8057557163684</v>
      </c>
      <c r="CU19" s="105">
        <v>2092.3439301668141</v>
      </c>
      <c r="CV19" s="105">
        <v>1351.373676538396</v>
      </c>
      <c r="CW19" s="105">
        <v>18207.299337578421</v>
      </c>
      <c r="CX19" s="107">
        <v>25157.203000000001</v>
      </c>
      <c r="CY19" s="105">
        <v>4418.6090428615489</v>
      </c>
      <c r="CZ19" s="105">
        <v>1917.0125865570189</v>
      </c>
      <c r="DA19" s="105">
        <v>1259.436518177991</v>
      </c>
      <c r="DB19" s="105">
        <v>17562.144852403442</v>
      </c>
    </row>
    <row r="20" spans="1:108" ht="20.149999999999999" customHeight="1" x14ac:dyDescent="0.35">
      <c r="A20" s="99" t="s">
        <v>188</v>
      </c>
      <c r="B20" s="100">
        <v>350140.08529999998</v>
      </c>
      <c r="C20" s="101">
        <v>34851.087599999999</v>
      </c>
      <c r="D20" s="101">
        <v>19904.2101</v>
      </c>
      <c r="E20" s="101">
        <v>7727.1313</v>
      </c>
      <c r="F20" s="102">
        <v>287657.65629999997</v>
      </c>
      <c r="G20" s="100">
        <v>357426.3383</v>
      </c>
      <c r="H20" s="101">
        <v>35801.8361</v>
      </c>
      <c r="I20" s="101">
        <v>20236.013200000001</v>
      </c>
      <c r="J20" s="101">
        <v>8265.2080999999998</v>
      </c>
      <c r="K20" s="102">
        <v>293123.28090000001</v>
      </c>
      <c r="L20" s="100">
        <v>353967.3077</v>
      </c>
      <c r="M20" s="101">
        <v>34453.864399999999</v>
      </c>
      <c r="N20" s="101">
        <v>20801.668600000001</v>
      </c>
      <c r="O20" s="101">
        <v>8373.5048000000006</v>
      </c>
      <c r="P20" s="102">
        <v>290338.26980000001</v>
      </c>
      <c r="Q20" s="100">
        <v>351056.65710000001</v>
      </c>
      <c r="R20" s="101">
        <v>34242.686099999999</v>
      </c>
      <c r="S20" s="101">
        <v>20019.8207</v>
      </c>
      <c r="T20" s="101">
        <v>8542.5213000000003</v>
      </c>
      <c r="U20" s="102">
        <v>288251.62900000002</v>
      </c>
      <c r="V20" s="100">
        <v>350351.86320000002</v>
      </c>
      <c r="W20" s="101">
        <v>35538.676299999999</v>
      </c>
      <c r="X20" s="101">
        <v>18811.754099999998</v>
      </c>
      <c r="Y20" s="101">
        <v>8937.8096000000005</v>
      </c>
      <c r="Z20" s="102">
        <v>287063.62329999998</v>
      </c>
      <c r="AA20" s="100">
        <v>330097.93660000002</v>
      </c>
      <c r="AB20" s="101">
        <v>32439.263800000001</v>
      </c>
      <c r="AC20" s="101">
        <v>17744.789199999999</v>
      </c>
      <c r="AD20" s="101">
        <v>8644.4120999999996</v>
      </c>
      <c r="AE20" s="102">
        <v>271269.47149999999</v>
      </c>
      <c r="AF20" s="100">
        <v>337358.99349999998</v>
      </c>
      <c r="AG20" s="101">
        <v>33143.586499999998</v>
      </c>
      <c r="AH20" s="101">
        <v>18359.010600000001</v>
      </c>
      <c r="AI20" s="101">
        <v>8669.8945000000003</v>
      </c>
      <c r="AJ20" s="102">
        <v>276488.58140000002</v>
      </c>
      <c r="AK20" s="100">
        <v>325770.3639</v>
      </c>
      <c r="AL20" s="101">
        <v>31762.787100000001</v>
      </c>
      <c r="AM20" s="101">
        <v>18115.206900000001</v>
      </c>
      <c r="AN20" s="101">
        <v>8516.1406000000006</v>
      </c>
      <c r="AO20" s="102">
        <v>267376.22940000001</v>
      </c>
      <c r="AP20" s="100">
        <v>324859.50150000001</v>
      </c>
      <c r="AQ20" s="101">
        <v>31629.388599999998</v>
      </c>
      <c r="AR20" s="101">
        <v>17779.9827</v>
      </c>
      <c r="AS20" s="101">
        <v>8331.0228000000006</v>
      </c>
      <c r="AT20" s="102">
        <v>267119.10749999998</v>
      </c>
      <c r="AU20" s="100">
        <v>323209.64309999999</v>
      </c>
      <c r="AV20" s="101">
        <v>32233.961800000001</v>
      </c>
      <c r="AW20" s="101">
        <v>16601.188200000001</v>
      </c>
      <c r="AX20" s="101">
        <v>8224.7085000000006</v>
      </c>
      <c r="AY20" s="102">
        <v>266149.78450000001</v>
      </c>
      <c r="AZ20" s="100">
        <v>309601.0931</v>
      </c>
      <c r="BA20" s="101">
        <v>32187.3426</v>
      </c>
      <c r="BB20" s="101">
        <v>15787.5666</v>
      </c>
      <c r="BC20" s="101">
        <v>7971.9512000000004</v>
      </c>
      <c r="BD20" s="102">
        <v>253456.50899999999</v>
      </c>
      <c r="BE20" s="100">
        <v>312321.21960000001</v>
      </c>
      <c r="BF20" s="101">
        <v>30897.433199999999</v>
      </c>
      <c r="BG20" s="101">
        <v>17391.332999999999</v>
      </c>
      <c r="BH20" s="101">
        <v>8206.5941000000003</v>
      </c>
      <c r="BI20" s="102">
        <v>255825.85920000001</v>
      </c>
      <c r="BJ20" s="100">
        <v>311539.0171</v>
      </c>
      <c r="BK20" s="101">
        <v>30923.545600000001</v>
      </c>
      <c r="BL20" s="101">
        <v>18694.9944</v>
      </c>
      <c r="BM20" s="101">
        <v>8242.8485000000001</v>
      </c>
      <c r="BN20" s="102">
        <v>253677.62849999999</v>
      </c>
      <c r="BO20" s="100">
        <v>299328.43369999999</v>
      </c>
      <c r="BP20" s="101">
        <v>30679.027099999999</v>
      </c>
      <c r="BQ20" s="101">
        <v>19187.685700000002</v>
      </c>
      <c r="BR20" s="101">
        <v>8296.7329000000009</v>
      </c>
      <c r="BS20" s="102">
        <v>241164.98800000001</v>
      </c>
      <c r="BT20" s="100">
        <v>300364.27610000002</v>
      </c>
      <c r="BU20" s="101">
        <v>30317.873599999999</v>
      </c>
      <c r="BV20" s="101">
        <v>19164.750499999998</v>
      </c>
      <c r="BW20" s="101">
        <v>8581.8348999999998</v>
      </c>
      <c r="BX20" s="102">
        <v>242299.81709999999</v>
      </c>
      <c r="BY20" s="100">
        <v>297140.62310000003</v>
      </c>
      <c r="BZ20" s="101">
        <v>29319.276600000001</v>
      </c>
      <c r="CA20" s="101">
        <v>18762.016199999998</v>
      </c>
      <c r="CB20" s="101">
        <v>8418.7078000000001</v>
      </c>
      <c r="CC20" s="102">
        <v>240640.6225</v>
      </c>
      <c r="CD20" s="100">
        <v>279555.69400000002</v>
      </c>
      <c r="CE20" s="101">
        <v>27933.3397</v>
      </c>
      <c r="CF20" s="101">
        <v>18665.256300000001</v>
      </c>
      <c r="CG20" s="101">
        <v>8396.9922999999999</v>
      </c>
      <c r="CH20" s="101">
        <v>224560.10569999999</v>
      </c>
      <c r="CI20" s="103">
        <v>285228.5969</v>
      </c>
      <c r="CJ20" s="101">
        <v>27231.5628</v>
      </c>
      <c r="CK20" s="101">
        <v>16772.6211</v>
      </c>
      <c r="CL20" s="101">
        <v>8373.6237999999994</v>
      </c>
      <c r="CM20" s="101">
        <v>232850.78909999999</v>
      </c>
      <c r="CN20" s="103">
        <v>271967.10800000001</v>
      </c>
      <c r="CO20" s="101">
        <v>26589.438656845177</v>
      </c>
      <c r="CP20" s="101">
        <v>16460.09529953908</v>
      </c>
      <c r="CQ20" s="101">
        <v>8078.1133423268384</v>
      </c>
      <c r="CR20" s="101">
        <v>220839.46070128892</v>
      </c>
      <c r="CS20" s="103">
        <v>270336.36670000001</v>
      </c>
      <c r="CT20" s="101">
        <v>27039.909303348548</v>
      </c>
      <c r="CU20" s="101">
        <v>16365.474335269497</v>
      </c>
      <c r="CV20" s="101">
        <v>7769.9257421509556</v>
      </c>
      <c r="CW20" s="101">
        <v>219161.05731923101</v>
      </c>
      <c r="CX20" s="103">
        <v>272479.15049999999</v>
      </c>
      <c r="CY20" s="101">
        <v>26823.345792606346</v>
      </c>
      <c r="CZ20" s="101">
        <v>16560.668504889247</v>
      </c>
      <c r="DA20" s="101">
        <v>7890.4199894894455</v>
      </c>
      <c r="DB20" s="101">
        <v>221204.71621301494</v>
      </c>
    </row>
    <row r="21" spans="1:108" ht="20.149999999999999" customHeight="1" x14ac:dyDescent="0.35">
      <c r="A21" s="18" t="s">
        <v>189</v>
      </c>
      <c r="B21" s="95">
        <v>323713.98300000001</v>
      </c>
      <c r="C21" s="96">
        <v>30117</v>
      </c>
      <c r="D21" s="96">
        <v>19066.596399999999</v>
      </c>
      <c r="E21" s="96">
        <v>7558.2455</v>
      </c>
      <c r="F21" s="97">
        <v>266972.14110000001</v>
      </c>
      <c r="G21" s="95">
        <v>331272.85580000002</v>
      </c>
      <c r="H21" s="96">
        <v>30974.626700000001</v>
      </c>
      <c r="I21" s="96">
        <v>19362.863700000002</v>
      </c>
      <c r="J21" s="96">
        <v>7647.4048000000003</v>
      </c>
      <c r="K21" s="97">
        <v>273287.96049999999</v>
      </c>
      <c r="L21" s="95">
        <v>329230.58250000002</v>
      </c>
      <c r="M21" s="96">
        <v>29955.8796</v>
      </c>
      <c r="N21" s="96">
        <v>18945.111099999998</v>
      </c>
      <c r="O21" s="96">
        <v>8085.6974</v>
      </c>
      <c r="P21" s="97">
        <v>272243.89439999999</v>
      </c>
      <c r="Q21" s="95">
        <v>330244.7403</v>
      </c>
      <c r="R21" s="96">
        <v>29787.177899999999</v>
      </c>
      <c r="S21" s="96">
        <v>18708.8285</v>
      </c>
      <c r="T21" s="96">
        <v>8412.2433999999994</v>
      </c>
      <c r="U21" s="97">
        <v>273336.49050000001</v>
      </c>
      <c r="V21" s="95">
        <v>331870.10879999999</v>
      </c>
      <c r="W21" s="96">
        <v>30601.526300000001</v>
      </c>
      <c r="X21" s="96">
        <v>18586.101900000001</v>
      </c>
      <c r="Y21" s="96">
        <v>8091.0837000000001</v>
      </c>
      <c r="Z21" s="97">
        <v>274591.397</v>
      </c>
      <c r="AA21" s="95">
        <v>313784.2574</v>
      </c>
      <c r="AB21" s="96">
        <v>26101.391299999999</v>
      </c>
      <c r="AC21" s="96">
        <v>17498.419300000001</v>
      </c>
      <c r="AD21" s="96">
        <v>8605.4863000000005</v>
      </c>
      <c r="AE21" s="97">
        <v>261578.96049999999</v>
      </c>
      <c r="AF21" s="95">
        <v>319919.49790000002</v>
      </c>
      <c r="AG21" s="96">
        <v>30611.675800000001</v>
      </c>
      <c r="AH21" s="96">
        <v>17881.2523</v>
      </c>
      <c r="AI21" s="96">
        <v>8532.1003999999994</v>
      </c>
      <c r="AJ21" s="97">
        <v>262894.4694</v>
      </c>
      <c r="AK21" s="95">
        <v>308032.90169999999</v>
      </c>
      <c r="AL21" s="96">
        <v>29362.048500000001</v>
      </c>
      <c r="AM21" s="96">
        <v>17096.383999999998</v>
      </c>
      <c r="AN21" s="96">
        <v>8208.6488000000008</v>
      </c>
      <c r="AO21" s="97">
        <v>253365.8204</v>
      </c>
      <c r="AP21" s="95">
        <v>308408.31890000001</v>
      </c>
      <c r="AQ21" s="96">
        <v>28750.577000000001</v>
      </c>
      <c r="AR21" s="96">
        <v>16643.446599999999</v>
      </c>
      <c r="AS21" s="96">
        <v>7961.0302000000001</v>
      </c>
      <c r="AT21" s="97">
        <v>255053.26509999999</v>
      </c>
      <c r="AU21" s="95">
        <v>306747.48489999998</v>
      </c>
      <c r="AV21" s="96">
        <v>28878.5121</v>
      </c>
      <c r="AW21" s="96">
        <v>15102.073700000001</v>
      </c>
      <c r="AX21" s="96">
        <v>7790.7622000000001</v>
      </c>
      <c r="AY21" s="97">
        <v>254976.13690000001</v>
      </c>
      <c r="AZ21" s="95">
        <v>291153.37040000001</v>
      </c>
      <c r="BA21" s="96">
        <v>28863.282500000001</v>
      </c>
      <c r="BB21" s="96">
        <v>14394.4781</v>
      </c>
      <c r="BC21" s="96">
        <v>7437.7822999999999</v>
      </c>
      <c r="BD21" s="97">
        <v>243057.82750000001</v>
      </c>
      <c r="BE21" s="95">
        <v>290038.63160000002</v>
      </c>
      <c r="BF21" s="96">
        <v>26508.149099999999</v>
      </c>
      <c r="BG21" s="96">
        <v>15632.865900000001</v>
      </c>
      <c r="BH21" s="96">
        <v>7446.2246999999998</v>
      </c>
      <c r="BI21" s="97">
        <v>240451.39189999999</v>
      </c>
      <c r="BJ21" s="95">
        <v>288330.79790000001</v>
      </c>
      <c r="BK21" s="96">
        <v>25770.794600000001</v>
      </c>
      <c r="BL21" s="96">
        <v>16981.730599999999</v>
      </c>
      <c r="BM21" s="96">
        <v>7312.2132000000001</v>
      </c>
      <c r="BN21" s="97">
        <v>238266.0594</v>
      </c>
      <c r="BO21" s="95">
        <v>281299.20000000001</v>
      </c>
      <c r="BP21" s="96">
        <v>24868.9</v>
      </c>
      <c r="BQ21" s="96">
        <v>18354.706699999999</v>
      </c>
      <c r="BR21" s="96">
        <v>7379.9</v>
      </c>
      <c r="BS21" s="97">
        <v>230695.4933</v>
      </c>
      <c r="BT21" s="95">
        <v>281279</v>
      </c>
      <c r="BU21" s="96">
        <v>24798.5</v>
      </c>
      <c r="BV21" s="96">
        <v>18257.8331</v>
      </c>
      <c r="BW21" s="96">
        <v>7388.9</v>
      </c>
      <c r="BX21" s="97">
        <v>230833.66690000001</v>
      </c>
      <c r="BY21" s="95">
        <v>276970.90000000002</v>
      </c>
      <c r="BZ21" s="96">
        <v>24438.1</v>
      </c>
      <c r="CA21" s="96">
        <v>17737.324100000002</v>
      </c>
      <c r="CB21" s="96">
        <v>7297.5</v>
      </c>
      <c r="CC21" s="97">
        <v>227497.97589999999</v>
      </c>
      <c r="CD21" s="95">
        <v>260484.6</v>
      </c>
      <c r="CE21" s="96">
        <v>23049</v>
      </c>
      <c r="CF21" s="96">
        <v>17690.101299999998</v>
      </c>
      <c r="CG21" s="96">
        <v>6917.4</v>
      </c>
      <c r="CH21" s="96">
        <v>212828.0987</v>
      </c>
      <c r="CI21" s="98">
        <v>265690.3</v>
      </c>
      <c r="CJ21" s="96">
        <v>23293.200000000001</v>
      </c>
      <c r="CK21" s="96">
        <v>15816.0525</v>
      </c>
      <c r="CL21" s="96">
        <v>7010.1</v>
      </c>
      <c r="CM21" s="96">
        <v>219570.94750000001</v>
      </c>
      <c r="CN21" s="98">
        <v>251007.50000000003</v>
      </c>
      <c r="CO21" s="96">
        <v>19000.399999999998</v>
      </c>
      <c r="CP21" s="96">
        <v>15566.50703056424</v>
      </c>
      <c r="CQ21" s="96">
        <v>7590.0999999999995</v>
      </c>
      <c r="CR21" s="96">
        <v>208850.49296943579</v>
      </c>
      <c r="CS21" s="98">
        <v>248985.09999999998</v>
      </c>
      <c r="CT21" s="96">
        <v>18781.300000000003</v>
      </c>
      <c r="CU21" s="96">
        <v>15473.775855654001</v>
      </c>
      <c r="CV21" s="96">
        <v>7510.3</v>
      </c>
      <c r="CW21" s="96">
        <v>207219.72414434596</v>
      </c>
      <c r="CX21" s="98">
        <v>251586.5</v>
      </c>
      <c r="CY21" s="96">
        <v>19760.099999999999</v>
      </c>
      <c r="CZ21" s="96">
        <v>15598.861711580104</v>
      </c>
      <c r="DA21" s="96">
        <v>7869.9000000000005</v>
      </c>
      <c r="DB21" s="96">
        <v>208357.6382884199</v>
      </c>
    </row>
    <row r="22" spans="1:108" ht="19.5" customHeight="1" x14ac:dyDescent="0.35">
      <c r="A22" s="18" t="s">
        <v>190</v>
      </c>
      <c r="B22" s="95">
        <v>2387.2620000000002</v>
      </c>
      <c r="C22" s="96">
        <v>868.65959999999995</v>
      </c>
      <c r="D22" s="96">
        <v>-561.98599999999999</v>
      </c>
      <c r="E22" s="96">
        <v>61.164700000000003</v>
      </c>
      <c r="F22" s="97">
        <v>2019.4237000000001</v>
      </c>
      <c r="G22" s="95">
        <v>182.2894</v>
      </c>
      <c r="H22" s="96">
        <v>-213.3158</v>
      </c>
      <c r="I22" s="96">
        <v>-435.75479999999999</v>
      </c>
      <c r="J22" s="96">
        <v>525.33860000000004</v>
      </c>
      <c r="K22" s="97">
        <v>306.02140000000003</v>
      </c>
      <c r="L22" s="95">
        <v>113.99209999999999</v>
      </c>
      <c r="M22" s="96">
        <v>910.48260000000005</v>
      </c>
      <c r="N22" s="96">
        <v>-181.0694</v>
      </c>
      <c r="O22" s="96">
        <v>197.82429999999999</v>
      </c>
      <c r="P22" s="97">
        <v>-813.24540000000002</v>
      </c>
      <c r="Q22" s="95">
        <v>-462.16680000000002</v>
      </c>
      <c r="R22" s="96">
        <v>832.69539999999995</v>
      </c>
      <c r="S22" s="96">
        <v>-703.38300000000004</v>
      </c>
      <c r="T22" s="96">
        <v>35.831099999999999</v>
      </c>
      <c r="U22" s="97">
        <v>-627.31029999999998</v>
      </c>
      <c r="V22" s="95">
        <v>252.59</v>
      </c>
      <c r="W22" s="96">
        <v>1785.9742000000001</v>
      </c>
      <c r="X22" s="96">
        <v>-791.48940000000005</v>
      </c>
      <c r="Y22" s="96">
        <v>709.97990000000004</v>
      </c>
      <c r="Z22" s="97">
        <v>-1451.8747000000001</v>
      </c>
      <c r="AA22" s="95">
        <v>61.4878</v>
      </c>
      <c r="AB22" s="96">
        <v>3174.2867999999999</v>
      </c>
      <c r="AC22" s="96">
        <v>-699.79089999999997</v>
      </c>
      <c r="AD22" s="96">
        <v>-39.100900000000003</v>
      </c>
      <c r="AE22" s="97">
        <v>-2373.9072000000001</v>
      </c>
      <c r="AF22" s="95">
        <v>-167.3827</v>
      </c>
      <c r="AG22" s="96">
        <v>-97.144000000000005</v>
      </c>
      <c r="AH22" s="96">
        <v>-648.47580000000005</v>
      </c>
      <c r="AI22" s="96">
        <v>-110.52809999999999</v>
      </c>
      <c r="AJ22" s="97">
        <v>349.803</v>
      </c>
      <c r="AK22" s="95">
        <v>-158.5266</v>
      </c>
      <c r="AL22" s="96">
        <v>-443.6198</v>
      </c>
      <c r="AM22" s="96">
        <v>-277.8408</v>
      </c>
      <c r="AN22" s="96">
        <v>-62.959899999999998</v>
      </c>
      <c r="AO22" s="97">
        <v>625.89390000000003</v>
      </c>
      <c r="AP22" s="95">
        <v>-637.84630000000004</v>
      </c>
      <c r="AQ22" s="96">
        <v>268.9255</v>
      </c>
      <c r="AR22" s="96">
        <v>-53.026699999999998</v>
      </c>
      <c r="AS22" s="96">
        <v>-41.134999999999998</v>
      </c>
      <c r="AT22" s="97">
        <v>-812.61009999999999</v>
      </c>
      <c r="AU22" s="95">
        <v>-1289.2782</v>
      </c>
      <c r="AV22" s="96">
        <v>49.325200000000002</v>
      </c>
      <c r="AW22" s="96">
        <v>-66.047799999999995</v>
      </c>
      <c r="AX22" s="96">
        <v>-157.43709999999999</v>
      </c>
      <c r="AY22" s="97">
        <v>-1115.1185</v>
      </c>
      <c r="AZ22" s="95">
        <v>-1219.8579</v>
      </c>
      <c r="BA22" s="96">
        <v>-379.54469999999998</v>
      </c>
      <c r="BB22" s="96">
        <v>-195.9238</v>
      </c>
      <c r="BC22" s="96">
        <v>-133.84280000000001</v>
      </c>
      <c r="BD22" s="97">
        <v>-3308.2701000000002</v>
      </c>
      <c r="BE22" s="95">
        <v>1289.2411</v>
      </c>
      <c r="BF22" s="96">
        <v>574.80010000000004</v>
      </c>
      <c r="BG22" s="96">
        <v>49.584000000000003</v>
      </c>
      <c r="BH22" s="96">
        <v>-97.801000000000002</v>
      </c>
      <c r="BI22" s="97">
        <v>762.65800000000002</v>
      </c>
      <c r="BJ22" s="95">
        <v>308.08870000000002</v>
      </c>
      <c r="BK22" s="96">
        <v>1344.6799000000001</v>
      </c>
      <c r="BL22" s="96">
        <v>-69.388199999999998</v>
      </c>
      <c r="BM22" s="96">
        <v>6.3638000000000003</v>
      </c>
      <c r="BN22" s="97">
        <v>-973.56679999999994</v>
      </c>
      <c r="BO22" s="95">
        <v>394.85199999999998</v>
      </c>
      <c r="BP22" s="96">
        <v>1242.0355999999999</v>
      </c>
      <c r="BQ22" s="96">
        <v>-1220.1422</v>
      </c>
      <c r="BR22" s="96">
        <v>-374.01139999999998</v>
      </c>
      <c r="BS22" s="97">
        <v>746.97</v>
      </c>
      <c r="BT22" s="95">
        <v>-266.43180000000001</v>
      </c>
      <c r="BU22" s="96">
        <v>900.98149999999998</v>
      </c>
      <c r="BV22" s="96">
        <v>-1276.8109999999999</v>
      </c>
      <c r="BW22" s="96">
        <v>-402.43549999999999</v>
      </c>
      <c r="BX22" s="97">
        <v>511.83319999999998</v>
      </c>
      <c r="BY22" s="95">
        <v>-58.764000000000003</v>
      </c>
      <c r="BZ22" s="96">
        <v>439.47750000000002</v>
      </c>
      <c r="CA22" s="96">
        <v>-792.79560000000004</v>
      </c>
      <c r="CB22" s="96">
        <v>-324.14460000000003</v>
      </c>
      <c r="CC22" s="97">
        <v>618.69870000000003</v>
      </c>
      <c r="CD22" s="95">
        <v>411.09129999999999</v>
      </c>
      <c r="CE22" s="96">
        <v>197.714</v>
      </c>
      <c r="CF22" s="96">
        <v>-1004.2374</v>
      </c>
      <c r="CG22" s="96">
        <v>-151.0094</v>
      </c>
      <c r="CH22" s="96">
        <v>1368.6241</v>
      </c>
      <c r="CI22" s="98">
        <v>220.8312</v>
      </c>
      <c r="CJ22" s="96">
        <v>-406.36439999999999</v>
      </c>
      <c r="CK22" s="96">
        <v>-967.73969999999997</v>
      </c>
      <c r="CL22" s="96">
        <v>-58.277299999999997</v>
      </c>
      <c r="CM22" s="96">
        <v>1653.2126000000001</v>
      </c>
      <c r="CN22" s="98">
        <v>-2265.9424000000281</v>
      </c>
      <c r="CO22" s="96">
        <v>3074.8359284801627</v>
      </c>
      <c r="CP22" s="96">
        <v>-1214.8228296020607</v>
      </c>
      <c r="CQ22" s="96">
        <v>-1127.8030554410207</v>
      </c>
      <c r="CR22" s="96">
        <v>-2998.1524434371095</v>
      </c>
      <c r="CS22" s="98">
        <v>-2368.4535999999771</v>
      </c>
      <c r="CT22" s="96">
        <v>3614.8035476321747</v>
      </c>
      <c r="CU22" s="96">
        <v>-1200.6454505513193</v>
      </c>
      <c r="CV22" s="96">
        <v>-1091.7479343874402</v>
      </c>
      <c r="CW22" s="96">
        <v>-3690.8637626933923</v>
      </c>
      <c r="CX22" s="98">
        <v>-1994.0511999999881</v>
      </c>
      <c r="CY22" s="96">
        <v>2644.6367497447973</v>
      </c>
      <c r="CZ22" s="96">
        <v>-955.2057932478765</v>
      </c>
      <c r="DA22" s="96">
        <v>-1238.9165286885464</v>
      </c>
      <c r="DB22" s="96">
        <v>-2444.5656278083625</v>
      </c>
    </row>
    <row r="23" spans="1:108" ht="20.149999999999999" customHeight="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
      <c r="BK23" s="1"/>
      <c r="BL23" s="1"/>
      <c r="BM23" s="1"/>
      <c r="BN23" s="1"/>
      <c r="BO23" s="1"/>
      <c r="BP23" s="1"/>
      <c r="BQ23" s="1"/>
      <c r="BR23" s="1"/>
      <c r="BS23" s="1"/>
      <c r="DD23" s="90"/>
    </row>
    <row r="24" spans="1:108" ht="20.149999999999999" customHeight="1" x14ac:dyDescent="0.3">
      <c r="A24" s="1"/>
      <c r="CM24" s="64"/>
      <c r="CX24" s="90"/>
      <c r="CY24" s="83"/>
      <c r="CZ24" s="83"/>
      <c r="DA24" s="83"/>
      <c r="DB24" s="83"/>
    </row>
    <row r="25" spans="1:108" ht="20.149999999999999" customHeight="1" x14ac:dyDescent="0.3">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T25" s="91"/>
      <c r="CU25" s="91"/>
      <c r="CV25" s="91"/>
      <c r="CW25" s="91"/>
      <c r="CX25" s="65"/>
      <c r="CY25" s="91"/>
      <c r="CZ25" s="91"/>
      <c r="DA25" s="91"/>
      <c r="DB25" s="91"/>
    </row>
    <row r="26" spans="1:108" ht="20.149999999999999" customHeight="1" x14ac:dyDescent="0.3">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81"/>
      <c r="CO26" s="81"/>
      <c r="CP26" s="81"/>
      <c r="CQ26" s="81"/>
      <c r="CR26" s="81"/>
      <c r="CS26" s="65"/>
      <c r="CT26" s="65"/>
      <c r="CU26" s="65"/>
      <c r="CV26" s="65"/>
      <c r="CW26" s="65"/>
      <c r="CX26" s="65"/>
      <c r="CY26" s="65"/>
      <c r="CZ26" s="65"/>
      <c r="DA26" s="65"/>
      <c r="DB26" s="65"/>
    </row>
    <row r="27" spans="1:108" ht="20.149999999999999" customHeight="1" x14ac:dyDescent="0.3">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81"/>
      <c r="CO27" s="81"/>
      <c r="CP27" s="81"/>
      <c r="CQ27" s="81"/>
      <c r="CR27" s="81"/>
      <c r="CS27" s="65"/>
      <c r="CT27" s="65"/>
      <c r="CU27" s="65"/>
      <c r="CV27" s="65"/>
      <c r="CW27" s="65"/>
      <c r="CX27" s="65"/>
      <c r="CY27" s="91"/>
      <c r="CZ27" s="65"/>
      <c r="DA27" s="81"/>
      <c r="DB27" s="65"/>
    </row>
    <row r="28" spans="1:108" ht="20.149999999999999" customHeight="1" x14ac:dyDescent="0.3">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81"/>
      <c r="CO28" s="81"/>
      <c r="CP28" s="81"/>
      <c r="CQ28" s="81"/>
      <c r="CR28" s="81"/>
      <c r="CS28" s="65"/>
      <c r="CT28" s="65"/>
      <c r="CU28" s="65"/>
      <c r="CV28" s="65"/>
      <c r="CW28" s="65"/>
      <c r="CX28" s="91"/>
      <c r="CY28" s="65"/>
      <c r="CZ28" s="65"/>
      <c r="DA28" s="65"/>
      <c r="DB28" s="65"/>
    </row>
    <row r="29" spans="1:108" ht="20.149999999999999" customHeight="1" x14ac:dyDescent="0.3">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81"/>
      <c r="CO29" s="81"/>
      <c r="CP29" s="81"/>
      <c r="CQ29" s="81"/>
      <c r="CR29" s="81"/>
      <c r="CS29" s="65"/>
      <c r="CT29" s="65"/>
      <c r="CU29" s="65"/>
      <c r="CV29" s="65"/>
      <c r="CW29" s="65"/>
      <c r="CX29" s="65"/>
      <c r="CY29" s="65"/>
      <c r="CZ29" s="65"/>
      <c r="DA29" s="65"/>
      <c r="DB29" s="65"/>
    </row>
    <row r="30" spans="1:108" ht="20.149999999999999" customHeight="1" x14ac:dyDescent="0.3">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81"/>
      <c r="CO30" s="81"/>
      <c r="CP30" s="81"/>
      <c r="CQ30" s="81"/>
      <c r="CR30" s="81"/>
      <c r="CS30" s="65"/>
      <c r="CT30" s="65"/>
      <c r="CU30" s="65"/>
      <c r="CV30" s="65"/>
      <c r="CW30" s="65"/>
      <c r="CX30" s="65"/>
      <c r="CY30" s="65"/>
      <c r="CZ30" s="65"/>
      <c r="DA30" s="65"/>
      <c r="DB30" s="65"/>
    </row>
    <row r="31" spans="1:108" ht="20.149999999999999" customHeight="1" x14ac:dyDescent="0.3">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81"/>
      <c r="CO31" s="81"/>
      <c r="CP31" s="81"/>
      <c r="CQ31" s="81"/>
      <c r="CR31" s="81"/>
      <c r="CS31" s="65"/>
      <c r="CT31" s="65"/>
      <c r="CU31" s="65"/>
      <c r="CV31" s="65"/>
      <c r="CW31" s="65"/>
      <c r="CX31" s="65"/>
      <c r="CY31" s="65"/>
      <c r="CZ31" s="65"/>
      <c r="DA31" s="65"/>
      <c r="DB31" s="65"/>
    </row>
    <row r="32" spans="1:108" ht="20.149999999999999" customHeight="1" x14ac:dyDescent="0.3">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81"/>
      <c r="CO32" s="81"/>
      <c r="CP32" s="81"/>
      <c r="CQ32" s="81"/>
      <c r="CR32" s="81"/>
      <c r="CS32" s="65"/>
      <c r="CT32" s="65"/>
      <c r="CU32" s="65"/>
      <c r="CV32" s="65"/>
      <c r="CW32" s="65"/>
      <c r="CX32" s="65"/>
      <c r="CY32" s="65"/>
      <c r="CZ32" s="65"/>
      <c r="DA32" s="65"/>
      <c r="DB32" s="65"/>
    </row>
    <row r="33" spans="2:106" ht="20.149999999999999" customHeight="1" x14ac:dyDescent="0.3">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81"/>
      <c r="CO33" s="81"/>
      <c r="CP33" s="81"/>
      <c r="CQ33" s="81"/>
      <c r="CR33" s="81"/>
      <c r="CS33" s="65"/>
      <c r="CT33" s="65"/>
      <c r="CU33" s="65"/>
      <c r="CV33" s="65"/>
      <c r="CW33" s="65"/>
      <c r="CX33" s="65"/>
      <c r="CY33" s="65"/>
      <c r="CZ33" s="65"/>
      <c r="DA33" s="65"/>
      <c r="DB33" s="65"/>
    </row>
    <row r="34" spans="2:106" ht="20.149999999999999" customHeight="1" x14ac:dyDescent="0.3">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81"/>
      <c r="CO34" s="81"/>
      <c r="CP34" s="81"/>
      <c r="CQ34" s="81"/>
      <c r="CR34" s="81"/>
      <c r="CS34" s="65"/>
      <c r="CT34" s="65"/>
      <c r="CU34" s="65"/>
      <c r="CV34" s="65"/>
      <c r="CW34" s="65"/>
      <c r="CX34" s="65"/>
      <c r="CY34" s="65"/>
      <c r="CZ34" s="65"/>
      <c r="DA34" s="65"/>
      <c r="DB34" s="65"/>
    </row>
    <row r="35" spans="2:106" ht="20.149999999999999" customHeight="1" x14ac:dyDescent="0.3">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81"/>
      <c r="CO35" s="81"/>
      <c r="CP35" s="81"/>
      <c r="CQ35" s="81"/>
      <c r="CR35" s="81"/>
      <c r="CS35" s="65"/>
      <c r="CT35" s="65"/>
      <c r="CU35" s="65"/>
      <c r="CV35" s="65"/>
      <c r="CW35" s="65"/>
      <c r="CX35" s="65"/>
      <c r="CY35" s="65"/>
      <c r="CZ35" s="65"/>
      <c r="DA35" s="65"/>
      <c r="DB35" s="65"/>
    </row>
    <row r="36" spans="2:106" ht="20.149999999999999" customHeight="1" x14ac:dyDescent="0.3">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81"/>
      <c r="CO36" s="81"/>
      <c r="CP36" s="81"/>
      <c r="CQ36" s="81"/>
      <c r="CR36" s="81"/>
      <c r="CS36" s="65"/>
      <c r="CT36" s="65"/>
      <c r="CU36" s="65"/>
      <c r="CV36" s="65"/>
      <c r="CW36" s="65"/>
      <c r="CX36" s="65"/>
      <c r="CY36" s="65"/>
      <c r="CZ36" s="65"/>
      <c r="DA36" s="65"/>
      <c r="DB36" s="65"/>
    </row>
    <row r="37" spans="2:106" ht="20.149999999999999" customHeight="1" x14ac:dyDescent="0.3">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81"/>
      <c r="CO37" s="81"/>
      <c r="CP37" s="81"/>
      <c r="CQ37" s="81"/>
      <c r="CR37" s="81"/>
      <c r="CS37" s="65"/>
      <c r="CT37" s="65"/>
      <c r="CU37" s="65"/>
      <c r="CV37" s="65"/>
      <c r="CW37" s="65"/>
      <c r="CX37" s="65"/>
      <c r="CY37" s="65"/>
      <c r="CZ37" s="65"/>
      <c r="DA37" s="65"/>
      <c r="DB37" s="65"/>
    </row>
    <row r="38" spans="2:106" ht="20.149999999999999" customHeight="1" x14ac:dyDescent="0.3">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81"/>
      <c r="CO38" s="81"/>
      <c r="CP38" s="81"/>
      <c r="CQ38" s="81"/>
      <c r="CR38" s="81"/>
      <c r="CS38" s="65"/>
      <c r="CT38" s="65"/>
      <c r="CU38" s="65"/>
      <c r="CV38" s="65"/>
      <c r="CW38" s="65"/>
      <c r="CX38" s="65"/>
      <c r="CY38" s="65"/>
      <c r="CZ38" s="65"/>
      <c r="DA38" s="65"/>
      <c r="DB38" s="65"/>
    </row>
    <row r="39" spans="2:106" ht="20.149999999999999" customHeight="1" x14ac:dyDescent="0.3">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81"/>
      <c r="CO39" s="81"/>
      <c r="CP39" s="81"/>
      <c r="CQ39" s="81"/>
      <c r="CR39" s="81"/>
      <c r="CS39" s="65"/>
      <c r="CT39" s="65"/>
      <c r="CU39" s="65"/>
      <c r="CV39" s="65"/>
      <c r="CW39" s="65"/>
      <c r="CX39" s="65"/>
      <c r="CY39" s="65"/>
      <c r="CZ39" s="65"/>
      <c r="DA39" s="65"/>
      <c r="DB39" s="65"/>
    </row>
    <row r="40" spans="2:106" ht="20.149999999999999" customHeight="1" x14ac:dyDescent="0.3">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81"/>
      <c r="CO40" s="81"/>
      <c r="CP40" s="81"/>
      <c r="CQ40" s="81"/>
      <c r="CR40" s="81"/>
      <c r="CS40" s="65"/>
      <c r="CT40" s="65"/>
      <c r="CU40" s="65"/>
      <c r="CV40" s="65"/>
      <c r="CW40" s="65"/>
      <c r="CX40" s="65"/>
      <c r="CY40" s="65"/>
      <c r="CZ40" s="65"/>
      <c r="DA40" s="65"/>
      <c r="DB40" s="65"/>
    </row>
    <row r="41" spans="2:106" ht="20.149999999999999" customHeight="1" x14ac:dyDescent="0.3">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81"/>
      <c r="CO41" s="81"/>
      <c r="CP41" s="81"/>
      <c r="CQ41" s="81"/>
      <c r="CR41" s="81"/>
      <c r="CS41" s="65"/>
      <c r="CT41" s="65"/>
      <c r="CU41" s="65"/>
      <c r="CV41" s="65"/>
      <c r="CW41" s="65"/>
      <c r="CX41" s="65"/>
      <c r="CY41" s="65"/>
      <c r="CZ41" s="65"/>
      <c r="DA41" s="65"/>
      <c r="DB41" s="65"/>
    </row>
    <row r="42" spans="2:106" ht="20.149999999999999" customHeight="1" x14ac:dyDescent="0.3">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81"/>
      <c r="CO42" s="81"/>
      <c r="CP42" s="81"/>
      <c r="CQ42" s="81"/>
      <c r="CR42" s="81"/>
      <c r="CS42" s="65"/>
      <c r="CT42" s="65"/>
      <c r="CU42" s="65"/>
      <c r="CV42" s="65"/>
      <c r="CW42" s="65"/>
      <c r="CX42" s="65"/>
      <c r="CY42" s="65"/>
      <c r="CZ42" s="65"/>
      <c r="DA42" s="65"/>
      <c r="DB42" s="65"/>
    </row>
    <row r="43" spans="2:106" ht="20.149999999999999" customHeight="1" x14ac:dyDescent="0.3">
      <c r="B43" s="65"/>
      <c r="CN43" s="81"/>
      <c r="CO43" s="81"/>
      <c r="CP43" s="81"/>
      <c r="CQ43" s="81"/>
      <c r="CR43" s="81"/>
    </row>
    <row r="44" spans="2:106" ht="20.149999999999999" customHeight="1" x14ac:dyDescent="0.3">
      <c r="CN44" s="65"/>
      <c r="CO44" s="65"/>
      <c r="CP44" s="65"/>
      <c r="CQ44" s="65"/>
      <c r="CR44" s="65"/>
    </row>
    <row r="45" spans="2:106" ht="20.149999999999999" customHeight="1" x14ac:dyDescent="0.3">
      <c r="CN45" s="65"/>
      <c r="CO45" s="65"/>
      <c r="CP45" s="65"/>
      <c r="CQ45" s="65"/>
      <c r="CR45" s="65"/>
    </row>
    <row r="46" spans="2:106" ht="20.149999999999999" customHeight="1" x14ac:dyDescent="0.3">
      <c r="CN46" s="65"/>
      <c r="CO46" s="65"/>
      <c r="CP46" s="65"/>
      <c r="CQ46" s="65"/>
      <c r="CR46" s="65"/>
    </row>
    <row r="47" spans="2:106" ht="20.149999999999999" customHeight="1" x14ac:dyDescent="0.3">
      <c r="CN47" s="65"/>
      <c r="CO47" s="65"/>
      <c r="CP47" s="65"/>
      <c r="CQ47" s="65"/>
      <c r="CR47" s="65"/>
    </row>
    <row r="48" spans="2:106" ht="20.149999999999999" customHeight="1" x14ac:dyDescent="0.3">
      <c r="CN48" s="65"/>
      <c r="CO48" s="65"/>
      <c r="CP48" s="65"/>
      <c r="CQ48" s="65"/>
      <c r="CR48" s="65"/>
    </row>
    <row r="49" spans="92:96" ht="20.149999999999999" customHeight="1" x14ac:dyDescent="0.3">
      <c r="CN49" s="65"/>
      <c r="CO49" s="65"/>
      <c r="CP49" s="65"/>
      <c r="CQ49" s="65"/>
      <c r="CR49" s="65"/>
    </row>
    <row r="50" spans="92:96" ht="20.149999999999999" customHeight="1" x14ac:dyDescent="0.3">
      <c r="CN50" s="65"/>
      <c r="CO50" s="65"/>
      <c r="CP50" s="65"/>
      <c r="CQ50" s="65"/>
      <c r="CR50" s="65"/>
    </row>
    <row r="51" spans="92:96" ht="20.149999999999999" customHeight="1" x14ac:dyDescent="0.3">
      <c r="CN51" s="65"/>
      <c r="CO51" s="65"/>
      <c r="CP51" s="65"/>
      <c r="CQ51" s="65"/>
      <c r="CR51" s="65"/>
    </row>
    <row r="52" spans="92:96" ht="20.149999999999999" customHeight="1" x14ac:dyDescent="0.3">
      <c r="CN52" s="65"/>
      <c r="CO52" s="65"/>
      <c r="CP52" s="65"/>
      <c r="CQ52" s="65"/>
      <c r="CR52" s="65"/>
    </row>
    <row r="53" spans="92:96" ht="20.149999999999999" customHeight="1" x14ac:dyDescent="0.3">
      <c r="CN53" s="65"/>
      <c r="CO53" s="65"/>
      <c r="CP53" s="65"/>
      <c r="CQ53" s="65"/>
      <c r="CR53" s="65"/>
    </row>
    <row r="54" spans="92:96" ht="20.149999999999999" customHeight="1" x14ac:dyDescent="0.3">
      <c r="CN54" s="65"/>
      <c r="CO54" s="65"/>
      <c r="CP54" s="65"/>
      <c r="CQ54" s="65"/>
      <c r="CR54" s="65"/>
    </row>
    <row r="55" spans="92:96" ht="20.149999999999999" customHeight="1" x14ac:dyDescent="0.3">
      <c r="CN55" s="65"/>
      <c r="CO55" s="65"/>
      <c r="CP55" s="65"/>
      <c r="CQ55" s="65"/>
      <c r="CR55" s="65"/>
    </row>
    <row r="56" spans="92:96" ht="20.149999999999999" customHeight="1" x14ac:dyDescent="0.3">
      <c r="CN56" s="65"/>
      <c r="CO56" s="65"/>
      <c r="CP56" s="65"/>
      <c r="CQ56" s="65"/>
      <c r="CR56" s="65"/>
    </row>
    <row r="57" spans="92:96" ht="20.149999999999999" customHeight="1" x14ac:dyDescent="0.3">
      <c r="CN57" s="65"/>
      <c r="CO57" s="65"/>
      <c r="CP57" s="65"/>
      <c r="CQ57" s="65"/>
      <c r="CR57" s="65"/>
    </row>
    <row r="58" spans="92:96" ht="20.149999999999999" customHeight="1" x14ac:dyDescent="0.3">
      <c r="CN58" s="65"/>
      <c r="CO58" s="65"/>
      <c r="CP58" s="65"/>
      <c r="CQ58" s="65"/>
      <c r="CR58" s="65"/>
    </row>
    <row r="59" spans="92:96" ht="20.149999999999999" customHeight="1" x14ac:dyDescent="0.3">
      <c r="CN59" s="65"/>
      <c r="CO59" s="65"/>
      <c r="CP59" s="65"/>
      <c r="CQ59" s="65"/>
      <c r="CR59" s="65"/>
    </row>
    <row r="60" spans="92:96" ht="20.149999999999999" customHeight="1" x14ac:dyDescent="0.3">
      <c r="CN60" s="65"/>
      <c r="CO60" s="65"/>
      <c r="CP60" s="65"/>
      <c r="CQ60" s="65"/>
      <c r="CR60" s="65"/>
    </row>
    <row r="61" spans="92:96" ht="20.149999999999999" customHeight="1" x14ac:dyDescent="0.3">
      <c r="CN61" s="65"/>
      <c r="CO61" s="65"/>
      <c r="CP61" s="65"/>
      <c r="CQ61" s="65"/>
      <c r="CR61" s="65"/>
    </row>
    <row r="62" spans="92:96" ht="20.149999999999999" customHeight="1" x14ac:dyDescent="0.3">
      <c r="CN62" s="65"/>
      <c r="CO62" s="65"/>
      <c r="CP62" s="65"/>
      <c r="CQ62" s="65"/>
      <c r="CR62" s="65"/>
    </row>
    <row r="63" spans="92:96" ht="20.149999999999999" customHeight="1" x14ac:dyDescent="0.3">
      <c r="CN63" s="65"/>
      <c r="CO63" s="65"/>
      <c r="CP63" s="65"/>
      <c r="CQ63" s="65"/>
      <c r="CR63" s="65"/>
    </row>
    <row r="64" spans="92:96" ht="20.149999999999999" customHeight="1" x14ac:dyDescent="0.3">
      <c r="CN64" s="65"/>
      <c r="CO64" s="65"/>
      <c r="CP64" s="65"/>
      <c r="CQ64" s="65"/>
      <c r="CR64" s="65"/>
    </row>
    <row r="65" spans="92:96" ht="20.149999999999999" customHeight="1" x14ac:dyDescent="0.3">
      <c r="CN65" s="65"/>
      <c r="CO65" s="65"/>
      <c r="CP65" s="65"/>
      <c r="CQ65" s="65"/>
      <c r="CR65" s="65"/>
    </row>
    <row r="66" spans="92:96" ht="20.149999999999999" customHeight="1" x14ac:dyDescent="0.3">
      <c r="CN66" s="65"/>
      <c r="CO66" s="65"/>
      <c r="CP66" s="65"/>
      <c r="CQ66" s="65"/>
      <c r="CR66" s="65"/>
    </row>
    <row r="67" spans="92:96" ht="20.149999999999999" customHeight="1" x14ac:dyDescent="0.3">
      <c r="CN67" s="65"/>
      <c r="CO67" s="65"/>
      <c r="CP67" s="65"/>
      <c r="CQ67" s="65"/>
      <c r="CR67" s="65"/>
    </row>
    <row r="68" spans="92:96" ht="20.149999999999999" customHeight="1" x14ac:dyDescent="0.3">
      <c r="CN68" s="65"/>
      <c r="CO68" s="65"/>
      <c r="CP68" s="65"/>
      <c r="CQ68" s="65"/>
      <c r="CR68" s="65"/>
    </row>
    <row r="69" spans="92:96" ht="20.149999999999999" customHeight="1" x14ac:dyDescent="0.3">
      <c r="CN69" s="65"/>
      <c r="CO69" s="65"/>
      <c r="CP69" s="65"/>
      <c r="CQ69" s="65"/>
      <c r="CR69" s="65"/>
    </row>
    <row r="70" spans="92:96" ht="20.149999999999999" customHeight="1" x14ac:dyDescent="0.3">
      <c r="CN70" s="65"/>
      <c r="CO70" s="65"/>
      <c r="CP70" s="65"/>
      <c r="CQ70" s="65"/>
      <c r="CR70" s="65"/>
    </row>
    <row r="71" spans="92:96" ht="20.149999999999999" customHeight="1" x14ac:dyDescent="0.3">
      <c r="CN71" s="65"/>
      <c r="CO71" s="65"/>
      <c r="CP71" s="65"/>
      <c r="CQ71" s="65"/>
      <c r="CR71" s="65"/>
    </row>
    <row r="72" spans="92:96" ht="20.149999999999999" customHeight="1" x14ac:dyDescent="0.3">
      <c r="CN72" s="65"/>
      <c r="CO72" s="65"/>
      <c r="CP72" s="65"/>
      <c r="CQ72" s="65"/>
      <c r="CR72" s="65"/>
    </row>
    <row r="73" spans="92:96" ht="20.149999999999999" customHeight="1" x14ac:dyDescent="0.3">
      <c r="CN73" s="65"/>
      <c r="CO73" s="65"/>
      <c r="CP73" s="65"/>
      <c r="CQ73" s="65"/>
      <c r="CR73" s="65"/>
    </row>
    <row r="74" spans="92:96" ht="20.149999999999999" customHeight="1" x14ac:dyDescent="0.3">
      <c r="CN74" s="65"/>
      <c r="CO74" s="65"/>
      <c r="CP74" s="65"/>
      <c r="CQ74" s="65"/>
      <c r="CR74" s="65"/>
    </row>
    <row r="75" spans="92:96" ht="20.149999999999999" customHeight="1" x14ac:dyDescent="0.3">
      <c r="CN75" s="65"/>
      <c r="CO75" s="65"/>
      <c r="CP75" s="65"/>
      <c r="CQ75" s="65"/>
      <c r="CR75" s="65"/>
    </row>
    <row r="76" spans="92:96" ht="20.149999999999999" customHeight="1" x14ac:dyDescent="0.3">
      <c r="CN76" s="65"/>
      <c r="CO76" s="65"/>
      <c r="CP76" s="65"/>
      <c r="CQ76" s="65"/>
      <c r="CR76" s="65"/>
    </row>
    <row r="77" spans="92:96" ht="20.149999999999999" customHeight="1" x14ac:dyDescent="0.3">
      <c r="CN77" s="65"/>
      <c r="CO77" s="65"/>
      <c r="CP77" s="65"/>
      <c r="CQ77" s="65"/>
      <c r="CR77" s="65"/>
    </row>
    <row r="78" spans="92:96" ht="20.149999999999999" customHeight="1" x14ac:dyDescent="0.3">
      <c r="CN78" s="65"/>
      <c r="CO78" s="65"/>
      <c r="CP78" s="65"/>
      <c r="CQ78" s="65"/>
      <c r="CR78" s="65"/>
    </row>
    <row r="79" spans="92:96" ht="20.149999999999999" customHeight="1" x14ac:dyDescent="0.3">
      <c r="CN79" s="65"/>
      <c r="CO79" s="65"/>
      <c r="CP79" s="65"/>
      <c r="CQ79" s="65"/>
      <c r="CR79" s="65"/>
    </row>
    <row r="80" spans="92:96" ht="20.149999999999999" customHeight="1" x14ac:dyDescent="0.3">
      <c r="CN80" s="65"/>
      <c r="CO80" s="65"/>
      <c r="CP80" s="65"/>
      <c r="CQ80" s="65"/>
      <c r="CR80" s="65"/>
    </row>
    <row r="81" spans="92:96" ht="20.149999999999999" customHeight="1" x14ac:dyDescent="0.3">
      <c r="CN81" s="65"/>
      <c r="CO81" s="65"/>
      <c r="CP81" s="65"/>
      <c r="CQ81" s="65"/>
      <c r="CR81" s="65"/>
    </row>
    <row r="82" spans="92:96" ht="20.149999999999999" customHeight="1" x14ac:dyDescent="0.3">
      <c r="CN82" s="65"/>
      <c r="CO82" s="65"/>
      <c r="CP82" s="65"/>
      <c r="CQ82" s="65"/>
      <c r="CR82" s="65"/>
    </row>
    <row r="83" spans="92:96" ht="20.149999999999999" customHeight="1" x14ac:dyDescent="0.3">
      <c r="CN83" s="65"/>
      <c r="CO83" s="65"/>
      <c r="CP83" s="65"/>
      <c r="CQ83" s="65"/>
      <c r="CR83" s="65"/>
    </row>
    <row r="84" spans="92:96" ht="20.149999999999999" customHeight="1" x14ac:dyDescent="0.3">
      <c r="CN84" s="65"/>
      <c r="CO84" s="65"/>
      <c r="CP84" s="65"/>
      <c r="CQ84" s="65"/>
      <c r="CR84" s="65"/>
    </row>
    <row r="85" spans="92:96" ht="20.149999999999999" customHeight="1" x14ac:dyDescent="0.3">
      <c r="CN85" s="65"/>
      <c r="CO85" s="65"/>
      <c r="CP85" s="65"/>
      <c r="CQ85" s="65"/>
      <c r="CR85" s="65"/>
    </row>
    <row r="86" spans="92:96" ht="20.149999999999999" customHeight="1" x14ac:dyDescent="0.3">
      <c r="CN86" s="65"/>
      <c r="CO86" s="65"/>
      <c r="CP86" s="65"/>
      <c r="CQ86" s="65"/>
      <c r="CR86" s="65"/>
    </row>
    <row r="87" spans="92:96" ht="20.149999999999999" customHeight="1" x14ac:dyDescent="0.3">
      <c r="CN87" s="65"/>
      <c r="CO87" s="65"/>
      <c r="CP87" s="65"/>
      <c r="CQ87" s="65"/>
      <c r="CR87" s="65"/>
    </row>
    <row r="88" spans="92:96" ht="20.149999999999999" customHeight="1" x14ac:dyDescent="0.3">
      <c r="CN88" s="65"/>
      <c r="CO88" s="65"/>
      <c r="CP88" s="65"/>
      <c r="CQ88" s="65"/>
      <c r="CR88" s="65"/>
    </row>
    <row r="89" spans="92:96" ht="20.149999999999999" customHeight="1" x14ac:dyDescent="0.3">
      <c r="CN89" s="65"/>
      <c r="CO89" s="65"/>
      <c r="CP89" s="65"/>
      <c r="CQ89" s="65"/>
      <c r="CR89" s="65"/>
    </row>
    <row r="90" spans="92:96" ht="20.149999999999999" customHeight="1" x14ac:dyDescent="0.3">
      <c r="CN90" s="65"/>
      <c r="CO90" s="65"/>
      <c r="CP90" s="65"/>
      <c r="CQ90" s="65"/>
      <c r="CR90" s="65"/>
    </row>
    <row r="91" spans="92:96" ht="20.149999999999999" customHeight="1" x14ac:dyDescent="0.3">
      <c r="CN91" s="65"/>
      <c r="CO91" s="65"/>
      <c r="CP91" s="65"/>
      <c r="CQ91" s="65"/>
      <c r="CR91" s="65"/>
    </row>
    <row r="92" spans="92:96" ht="20.149999999999999" customHeight="1" x14ac:dyDescent="0.3">
      <c r="CN92" s="65"/>
      <c r="CO92" s="65"/>
      <c r="CP92" s="65"/>
      <c r="CQ92" s="65"/>
      <c r="CR92" s="65"/>
    </row>
    <row r="93" spans="92:96" ht="20.149999999999999" customHeight="1" x14ac:dyDescent="0.3">
      <c r="CN93" s="65"/>
      <c r="CO93" s="65"/>
      <c r="CP93" s="65"/>
      <c r="CQ93" s="65"/>
      <c r="CR93" s="65"/>
    </row>
    <row r="94" spans="92:96" ht="20.149999999999999" customHeight="1" x14ac:dyDescent="0.3">
      <c r="CN94" s="65"/>
      <c r="CO94" s="65"/>
      <c r="CP94" s="65"/>
      <c r="CQ94" s="65"/>
      <c r="CR94" s="65"/>
    </row>
    <row r="95" spans="92:96" ht="20.149999999999999" customHeight="1" x14ac:dyDescent="0.3">
      <c r="CN95" s="65"/>
      <c r="CO95" s="65"/>
      <c r="CP95" s="65"/>
      <c r="CQ95" s="65"/>
      <c r="CR95" s="65"/>
    </row>
    <row r="96" spans="92:96" ht="20.149999999999999" customHeight="1" x14ac:dyDescent="0.3">
      <c r="CN96" s="65"/>
      <c r="CO96" s="65"/>
      <c r="CP96" s="65"/>
      <c r="CQ96" s="65"/>
      <c r="CR96" s="65"/>
    </row>
    <row r="97" spans="92:96" ht="20.149999999999999" customHeight="1" x14ac:dyDescent="0.3">
      <c r="CN97" s="65"/>
      <c r="CO97" s="65"/>
      <c r="CP97" s="65"/>
      <c r="CQ97" s="65"/>
      <c r="CR97" s="65"/>
    </row>
    <row r="98" spans="92:96" ht="20.149999999999999" customHeight="1" x14ac:dyDescent="0.3">
      <c r="CN98" s="65"/>
      <c r="CO98" s="65"/>
      <c r="CP98" s="65"/>
      <c r="CQ98" s="65"/>
      <c r="CR98" s="65"/>
    </row>
    <row r="99" spans="92:96" ht="20.149999999999999" customHeight="1" x14ac:dyDescent="0.3">
      <c r="CN99" s="65"/>
      <c r="CO99" s="65"/>
      <c r="CP99" s="65"/>
      <c r="CQ99" s="65"/>
      <c r="CR99" s="65"/>
    </row>
    <row r="100" spans="92:96" ht="20.149999999999999" customHeight="1" x14ac:dyDescent="0.3">
      <c r="CN100" s="65"/>
      <c r="CO100" s="65"/>
      <c r="CP100" s="65"/>
      <c r="CQ100" s="65"/>
      <c r="CR100" s="65"/>
    </row>
    <row r="101" spans="92:96" ht="20.149999999999999" customHeight="1" x14ac:dyDescent="0.3">
      <c r="CN101" s="65"/>
      <c r="CO101" s="65"/>
      <c r="CP101" s="65"/>
      <c r="CQ101" s="65"/>
      <c r="CR101" s="65"/>
    </row>
    <row r="102" spans="92:96" ht="20.149999999999999" customHeight="1" x14ac:dyDescent="0.3">
      <c r="CN102" s="65"/>
      <c r="CO102" s="65"/>
      <c r="CP102" s="65"/>
      <c r="CQ102" s="65"/>
      <c r="CR102" s="65"/>
    </row>
    <row r="103" spans="92:96" ht="20.149999999999999" customHeight="1" x14ac:dyDescent="0.3">
      <c r="CN103" s="65"/>
      <c r="CO103" s="65"/>
      <c r="CP103" s="65"/>
      <c r="CQ103" s="65"/>
      <c r="CR103" s="65"/>
    </row>
    <row r="104" spans="92:96" ht="20.149999999999999" customHeight="1" x14ac:dyDescent="0.3">
      <c r="CN104" s="65"/>
      <c r="CO104" s="65"/>
      <c r="CP104" s="65"/>
      <c r="CQ104" s="65"/>
      <c r="CR104" s="65"/>
    </row>
    <row r="105" spans="92:96" ht="20.149999999999999" customHeight="1" x14ac:dyDescent="0.3">
      <c r="CN105" s="65"/>
      <c r="CO105" s="65"/>
      <c r="CP105" s="65"/>
      <c r="CQ105" s="65"/>
      <c r="CR105" s="65"/>
    </row>
    <row r="106" spans="92:96" ht="20.149999999999999" customHeight="1" x14ac:dyDescent="0.3">
      <c r="CN106" s="65"/>
      <c r="CO106" s="65"/>
      <c r="CP106" s="65"/>
      <c r="CQ106" s="65"/>
      <c r="CR106" s="65"/>
    </row>
    <row r="107" spans="92:96" ht="20.149999999999999" customHeight="1" x14ac:dyDescent="0.3">
      <c r="CN107" s="65"/>
      <c r="CO107" s="65"/>
      <c r="CP107" s="65"/>
      <c r="CQ107" s="65"/>
      <c r="CR107" s="65"/>
    </row>
    <row r="108" spans="92:96" ht="20.149999999999999" customHeight="1" x14ac:dyDescent="0.3">
      <c r="CN108" s="65"/>
      <c r="CO108" s="65"/>
      <c r="CP108" s="65"/>
      <c r="CQ108" s="65"/>
      <c r="CR108" s="65"/>
    </row>
    <row r="109" spans="92:96" ht="20.149999999999999" customHeight="1" x14ac:dyDescent="0.3">
      <c r="CN109" s="65"/>
      <c r="CO109" s="65"/>
      <c r="CP109" s="65"/>
      <c r="CQ109" s="65"/>
      <c r="CR109" s="65"/>
    </row>
    <row r="110" spans="92:96" ht="20.149999999999999" customHeight="1" x14ac:dyDescent="0.3">
      <c r="CN110" s="65"/>
      <c r="CO110" s="65"/>
      <c r="CP110" s="65"/>
      <c r="CQ110" s="65"/>
      <c r="CR110" s="65"/>
    </row>
    <row r="111" spans="92:96" ht="20.149999999999999" customHeight="1" x14ac:dyDescent="0.3">
      <c r="CN111" s="65"/>
      <c r="CO111" s="65"/>
      <c r="CP111" s="65"/>
      <c r="CQ111" s="65"/>
      <c r="CR111" s="65"/>
    </row>
    <row r="112" spans="92:96" ht="20.149999999999999" customHeight="1" x14ac:dyDescent="0.3">
      <c r="CN112" s="65"/>
      <c r="CO112" s="65"/>
      <c r="CP112" s="65"/>
      <c r="CQ112" s="65"/>
      <c r="CR112" s="65"/>
    </row>
    <row r="113" spans="92:96" ht="20.149999999999999" customHeight="1" x14ac:dyDescent="0.3">
      <c r="CN113" s="65"/>
      <c r="CO113" s="65"/>
      <c r="CP113" s="65"/>
      <c r="CQ113" s="65"/>
      <c r="CR113" s="65"/>
    </row>
    <row r="114" spans="92:96" ht="20.149999999999999" customHeight="1" x14ac:dyDescent="0.3">
      <c r="CN114" s="65"/>
      <c r="CO114" s="65"/>
      <c r="CP114" s="65"/>
      <c r="CQ114" s="65"/>
      <c r="CR114" s="65"/>
    </row>
    <row r="115" spans="92:96" ht="20.149999999999999" customHeight="1" x14ac:dyDescent="0.3">
      <c r="CN115" s="65"/>
      <c r="CO115" s="65"/>
      <c r="CP115" s="65"/>
      <c r="CQ115" s="65"/>
      <c r="CR115" s="65"/>
    </row>
    <row r="116" spans="92:96" ht="20.149999999999999" customHeight="1" x14ac:dyDescent="0.3">
      <c r="CN116" s="65"/>
      <c r="CO116" s="65"/>
      <c r="CP116" s="65"/>
      <c r="CQ116" s="65"/>
      <c r="CR116" s="65"/>
    </row>
    <row r="117" spans="92:96" ht="20.149999999999999" customHeight="1" x14ac:dyDescent="0.3">
      <c r="CN117" s="65"/>
      <c r="CO117" s="65"/>
      <c r="CP117" s="65"/>
      <c r="CQ117" s="65"/>
      <c r="CR117" s="65"/>
    </row>
    <row r="118" spans="92:96" ht="20.149999999999999" customHeight="1" x14ac:dyDescent="0.3">
      <c r="CN118" s="65"/>
      <c r="CO118" s="65"/>
      <c r="CP118" s="65"/>
      <c r="CQ118" s="65"/>
      <c r="CR118" s="65"/>
    </row>
    <row r="119" spans="92:96" ht="20.149999999999999" customHeight="1" x14ac:dyDescent="0.3">
      <c r="CN119" s="65"/>
      <c r="CO119" s="65"/>
      <c r="CP119" s="65"/>
      <c r="CQ119" s="65"/>
      <c r="CR119" s="65"/>
    </row>
    <row r="120" spans="92:96" ht="20.149999999999999" customHeight="1" x14ac:dyDescent="0.3">
      <c r="CN120" s="65"/>
      <c r="CO120" s="65"/>
      <c r="CP120" s="65"/>
      <c r="CQ120" s="65"/>
      <c r="CR120" s="65"/>
    </row>
    <row r="121" spans="92:96" ht="20.149999999999999" customHeight="1" x14ac:dyDescent="0.3">
      <c r="CN121" s="65"/>
      <c r="CO121" s="65"/>
      <c r="CP121" s="65"/>
      <c r="CQ121" s="65"/>
      <c r="CR121" s="65"/>
    </row>
    <row r="122" spans="92:96" ht="20.149999999999999" customHeight="1" x14ac:dyDescent="0.3">
      <c r="CN122" s="65"/>
      <c r="CO122" s="65"/>
      <c r="CP122" s="65"/>
      <c r="CQ122" s="65"/>
      <c r="CR122" s="65"/>
    </row>
    <row r="123" spans="92:96" ht="20.149999999999999" customHeight="1" x14ac:dyDescent="0.3">
      <c r="CN123" s="65"/>
      <c r="CO123" s="65"/>
      <c r="CP123" s="65"/>
      <c r="CQ123" s="65"/>
      <c r="CR123" s="65"/>
    </row>
    <row r="124" spans="92:96" ht="20.149999999999999" customHeight="1" x14ac:dyDescent="0.3">
      <c r="CN124" s="65"/>
      <c r="CO124" s="65"/>
      <c r="CP124" s="65"/>
      <c r="CQ124" s="65"/>
      <c r="CR124" s="65"/>
    </row>
    <row r="125" spans="92:96" ht="20.149999999999999" customHeight="1" x14ac:dyDescent="0.3">
      <c r="CN125" s="65"/>
      <c r="CO125" s="65"/>
      <c r="CP125" s="65"/>
      <c r="CQ125" s="65"/>
      <c r="CR125" s="65"/>
    </row>
    <row r="126" spans="92:96" ht="20.149999999999999" customHeight="1" x14ac:dyDescent="0.3">
      <c r="CN126" s="65"/>
      <c r="CO126" s="65"/>
      <c r="CP126" s="65"/>
      <c r="CQ126" s="65"/>
      <c r="CR126" s="65"/>
    </row>
    <row r="127" spans="92:96" ht="20.149999999999999" customHeight="1" x14ac:dyDescent="0.3">
      <c r="CN127" s="65"/>
      <c r="CO127" s="65"/>
      <c r="CP127" s="65"/>
      <c r="CQ127" s="65"/>
      <c r="CR127" s="65"/>
    </row>
    <row r="128" spans="92:96" ht="20.149999999999999" customHeight="1" x14ac:dyDescent="0.3">
      <c r="CN128" s="65"/>
      <c r="CO128" s="65"/>
      <c r="CP128" s="65"/>
      <c r="CQ128" s="65"/>
      <c r="CR128" s="65"/>
    </row>
    <row r="129" spans="92:96" ht="20.149999999999999" customHeight="1" x14ac:dyDescent="0.3">
      <c r="CN129" s="65"/>
      <c r="CO129" s="65"/>
      <c r="CP129" s="65"/>
      <c r="CQ129" s="65"/>
      <c r="CR129" s="65"/>
    </row>
    <row r="130" spans="92:96" ht="20.149999999999999" customHeight="1" x14ac:dyDescent="0.3">
      <c r="CN130" s="65"/>
      <c r="CO130" s="65"/>
      <c r="CP130" s="65"/>
      <c r="CQ130" s="65"/>
      <c r="CR130" s="65"/>
    </row>
    <row r="131" spans="92:96" ht="20.149999999999999" customHeight="1" x14ac:dyDescent="0.3">
      <c r="CN131" s="65"/>
      <c r="CO131" s="65"/>
      <c r="CP131" s="65"/>
      <c r="CQ131" s="65"/>
      <c r="CR131" s="65"/>
    </row>
    <row r="132" spans="92:96" ht="20.149999999999999" customHeight="1" x14ac:dyDescent="0.3">
      <c r="CN132" s="65"/>
      <c r="CO132" s="65"/>
      <c r="CP132" s="65"/>
      <c r="CQ132" s="65"/>
      <c r="CR132" s="65"/>
    </row>
    <row r="133" spans="92:96" ht="20.149999999999999" customHeight="1" x14ac:dyDescent="0.3">
      <c r="CN133" s="65"/>
      <c r="CO133" s="65"/>
      <c r="CP133" s="65"/>
      <c r="CQ133" s="65"/>
      <c r="CR133" s="65"/>
    </row>
    <row r="134" spans="92:96" ht="20.149999999999999" customHeight="1" x14ac:dyDescent="0.3">
      <c r="CN134" s="65"/>
      <c r="CO134" s="65"/>
      <c r="CP134" s="65"/>
      <c r="CQ134" s="65"/>
      <c r="CR134" s="65"/>
    </row>
    <row r="135" spans="92:96" ht="20.149999999999999" customHeight="1" x14ac:dyDescent="0.3">
      <c r="CN135" s="65"/>
      <c r="CO135" s="65"/>
      <c r="CP135" s="65"/>
      <c r="CQ135" s="65"/>
      <c r="CR135" s="65"/>
    </row>
    <row r="136" spans="92:96" ht="20.149999999999999" customHeight="1" x14ac:dyDescent="0.3">
      <c r="CN136" s="65"/>
      <c r="CO136" s="65"/>
      <c r="CP136" s="65"/>
      <c r="CQ136" s="65"/>
      <c r="CR136" s="65"/>
    </row>
    <row r="137" spans="92:96" ht="20.149999999999999" customHeight="1" x14ac:dyDescent="0.3">
      <c r="CN137" s="65"/>
      <c r="CO137" s="65"/>
      <c r="CP137" s="65"/>
      <c r="CQ137" s="65"/>
      <c r="CR137" s="65"/>
    </row>
    <row r="138" spans="92:96" ht="20.149999999999999" customHeight="1" x14ac:dyDescent="0.3">
      <c r="CN138" s="65"/>
      <c r="CO138" s="65"/>
      <c r="CP138" s="65"/>
      <c r="CQ138" s="65"/>
      <c r="CR138" s="65"/>
    </row>
    <row r="139" spans="92:96" ht="20.149999999999999" customHeight="1" x14ac:dyDescent="0.3">
      <c r="CN139" s="65"/>
      <c r="CO139" s="65"/>
      <c r="CP139" s="65"/>
      <c r="CQ139" s="65"/>
      <c r="CR139" s="65"/>
    </row>
    <row r="140" spans="92:96" ht="20.149999999999999" customHeight="1" x14ac:dyDescent="0.3">
      <c r="CN140" s="65"/>
      <c r="CO140" s="65"/>
      <c r="CP140" s="65"/>
      <c r="CQ140" s="65"/>
      <c r="CR140" s="65"/>
    </row>
    <row r="141" spans="92:96" ht="20.149999999999999" customHeight="1" x14ac:dyDescent="0.3">
      <c r="CN141" s="65"/>
      <c r="CO141" s="65"/>
      <c r="CP141" s="65"/>
      <c r="CQ141" s="65"/>
      <c r="CR141" s="65"/>
    </row>
    <row r="142" spans="92:96" ht="20.149999999999999" customHeight="1" x14ac:dyDescent="0.3">
      <c r="CN142" s="65"/>
      <c r="CO142" s="65"/>
      <c r="CP142" s="65"/>
      <c r="CQ142" s="65"/>
      <c r="CR142" s="65"/>
    </row>
    <row r="143" spans="92:96" ht="20.149999999999999" customHeight="1" x14ac:dyDescent="0.3">
      <c r="CN143" s="65"/>
      <c r="CO143" s="65"/>
      <c r="CP143" s="65"/>
      <c r="CQ143" s="65"/>
      <c r="CR143" s="65"/>
    </row>
    <row r="144" spans="92:96" ht="20.149999999999999" customHeight="1" x14ac:dyDescent="0.3">
      <c r="CN144" s="65"/>
      <c r="CO144" s="65"/>
      <c r="CP144" s="65"/>
      <c r="CQ144" s="65"/>
      <c r="CR144" s="65"/>
    </row>
    <row r="145" spans="92:96" ht="20.149999999999999" customHeight="1" x14ac:dyDescent="0.3">
      <c r="CN145" s="65"/>
      <c r="CO145" s="65"/>
      <c r="CP145" s="65"/>
      <c r="CQ145" s="65"/>
      <c r="CR145" s="65"/>
    </row>
    <row r="146" spans="92:96" ht="20.149999999999999" customHeight="1" x14ac:dyDescent="0.3">
      <c r="CN146" s="65"/>
      <c r="CO146" s="65"/>
      <c r="CP146" s="65"/>
      <c r="CQ146" s="65"/>
      <c r="CR146" s="65"/>
    </row>
    <row r="147" spans="92:96" ht="20.149999999999999" customHeight="1" x14ac:dyDescent="0.3">
      <c r="CN147" s="65"/>
      <c r="CO147" s="65"/>
      <c r="CP147" s="65"/>
      <c r="CQ147" s="65"/>
      <c r="CR147" s="65"/>
    </row>
    <row r="148" spans="92:96" ht="20.149999999999999" customHeight="1" x14ac:dyDescent="0.3">
      <c r="CN148" s="65"/>
      <c r="CO148" s="65"/>
      <c r="CP148" s="65"/>
      <c r="CQ148" s="65"/>
      <c r="CR148" s="65"/>
    </row>
    <row r="149" spans="92:96" ht="20.149999999999999" customHeight="1" x14ac:dyDescent="0.3">
      <c r="CN149" s="65"/>
      <c r="CO149" s="65"/>
      <c r="CP149" s="65"/>
      <c r="CQ149" s="65"/>
      <c r="CR149" s="65"/>
    </row>
    <row r="150" spans="92:96" ht="20.149999999999999" customHeight="1" x14ac:dyDescent="0.3">
      <c r="CN150" s="65"/>
      <c r="CO150" s="65"/>
      <c r="CP150" s="65"/>
      <c r="CQ150" s="65"/>
      <c r="CR150" s="65"/>
    </row>
    <row r="151" spans="92:96" ht="20.149999999999999" customHeight="1" x14ac:dyDescent="0.3">
      <c r="CN151" s="65"/>
      <c r="CO151" s="65"/>
      <c r="CP151" s="65"/>
      <c r="CQ151" s="65"/>
      <c r="CR151" s="65"/>
    </row>
    <row r="152" spans="92:96" ht="20.149999999999999" customHeight="1" x14ac:dyDescent="0.3">
      <c r="CN152" s="65"/>
      <c r="CO152" s="65"/>
      <c r="CP152" s="65"/>
      <c r="CQ152" s="65"/>
      <c r="CR152" s="65"/>
    </row>
    <row r="153" spans="92:96" ht="20.149999999999999" customHeight="1" x14ac:dyDescent="0.3">
      <c r="CN153" s="65"/>
      <c r="CO153" s="65"/>
      <c r="CP153" s="65"/>
      <c r="CQ153" s="65"/>
      <c r="CR153" s="65"/>
    </row>
    <row r="154" spans="92:96" ht="20.149999999999999" customHeight="1" x14ac:dyDescent="0.3">
      <c r="CN154" s="65"/>
      <c r="CO154" s="65"/>
      <c r="CP154" s="65"/>
      <c r="CQ154" s="65"/>
      <c r="CR154" s="65"/>
    </row>
    <row r="155" spans="92:96" ht="20.149999999999999" customHeight="1" x14ac:dyDescent="0.3">
      <c r="CN155" s="65"/>
      <c r="CO155" s="65"/>
      <c r="CP155" s="65"/>
      <c r="CQ155" s="65"/>
      <c r="CR155" s="65"/>
    </row>
    <row r="156" spans="92:96" ht="20.149999999999999" customHeight="1" x14ac:dyDescent="0.3">
      <c r="CN156" s="65"/>
      <c r="CO156" s="65"/>
      <c r="CP156" s="65"/>
      <c r="CQ156" s="65"/>
      <c r="CR156" s="65"/>
    </row>
    <row r="157" spans="92:96" ht="20.149999999999999" customHeight="1" x14ac:dyDescent="0.3">
      <c r="CN157" s="65"/>
      <c r="CO157" s="65"/>
      <c r="CP157" s="65"/>
      <c r="CQ157" s="65"/>
      <c r="CR157" s="65"/>
    </row>
    <row r="158" spans="92:96" ht="20.149999999999999" customHeight="1" x14ac:dyDescent="0.3">
      <c r="CN158" s="65"/>
      <c r="CO158" s="65"/>
      <c r="CP158" s="65"/>
      <c r="CQ158" s="65"/>
      <c r="CR158" s="65"/>
    </row>
    <row r="159" spans="92:96" ht="20.149999999999999" customHeight="1" x14ac:dyDescent="0.3">
      <c r="CN159" s="65"/>
      <c r="CO159" s="65"/>
      <c r="CP159" s="65"/>
      <c r="CQ159" s="65"/>
      <c r="CR159" s="65"/>
    </row>
    <row r="160" spans="92:96" ht="20.149999999999999" customHeight="1" x14ac:dyDescent="0.3">
      <c r="CN160" s="65"/>
      <c r="CO160" s="65"/>
      <c r="CP160" s="65"/>
      <c r="CQ160" s="65"/>
      <c r="CR160" s="65"/>
    </row>
    <row r="161" spans="92:96" ht="20.149999999999999" customHeight="1" x14ac:dyDescent="0.3">
      <c r="CN161" s="65"/>
      <c r="CO161" s="65"/>
      <c r="CP161" s="65"/>
      <c r="CQ161" s="65"/>
      <c r="CR161" s="65"/>
    </row>
    <row r="162" spans="92:96" ht="20.149999999999999" customHeight="1" x14ac:dyDescent="0.3">
      <c r="CN162" s="65"/>
      <c r="CO162" s="65"/>
      <c r="CP162" s="65"/>
      <c r="CQ162" s="65"/>
      <c r="CR162" s="65"/>
    </row>
    <row r="163" spans="92:96" ht="20.149999999999999" customHeight="1" x14ac:dyDescent="0.3">
      <c r="CN163" s="65"/>
      <c r="CO163" s="65"/>
      <c r="CP163" s="65"/>
      <c r="CQ163" s="65"/>
      <c r="CR163" s="65"/>
    </row>
    <row r="164" spans="92:96" ht="20.149999999999999" customHeight="1" x14ac:dyDescent="0.3">
      <c r="CN164" s="65"/>
      <c r="CO164" s="65"/>
      <c r="CP164" s="65"/>
      <c r="CQ164" s="65"/>
      <c r="CR164" s="65"/>
    </row>
    <row r="165" spans="92:96" ht="20.149999999999999" customHeight="1" x14ac:dyDescent="0.3">
      <c r="CN165" s="65"/>
      <c r="CO165" s="65"/>
      <c r="CP165" s="65"/>
      <c r="CQ165" s="65"/>
      <c r="CR165" s="65"/>
    </row>
    <row r="166" spans="92:96" ht="20.149999999999999" customHeight="1" x14ac:dyDescent="0.3">
      <c r="CN166" s="65"/>
      <c r="CO166" s="65"/>
      <c r="CP166" s="65"/>
      <c r="CQ166" s="65"/>
      <c r="CR166" s="65"/>
    </row>
    <row r="167" spans="92:96" ht="20.149999999999999" customHeight="1" x14ac:dyDescent="0.3">
      <c r="CN167" s="65"/>
      <c r="CO167" s="65"/>
      <c r="CP167" s="65"/>
      <c r="CQ167" s="65"/>
      <c r="CR167" s="65"/>
    </row>
    <row r="168" spans="92:96" ht="20.149999999999999" customHeight="1" x14ac:dyDescent="0.3">
      <c r="CN168" s="65"/>
      <c r="CO168" s="65"/>
      <c r="CP168" s="65"/>
      <c r="CQ168" s="65"/>
      <c r="CR168" s="65"/>
    </row>
    <row r="169" spans="92:96" ht="20.149999999999999" customHeight="1" x14ac:dyDescent="0.3">
      <c r="CN169" s="65"/>
      <c r="CO169" s="65"/>
      <c r="CP169" s="65"/>
      <c r="CQ169" s="65"/>
      <c r="CR169" s="65"/>
    </row>
    <row r="170" spans="92:96" ht="20.149999999999999" customHeight="1" x14ac:dyDescent="0.3">
      <c r="CN170" s="65"/>
      <c r="CO170" s="65"/>
      <c r="CP170" s="65"/>
      <c r="CQ170" s="65"/>
      <c r="CR170" s="65"/>
    </row>
    <row r="171" spans="92:96" ht="20.149999999999999" customHeight="1" x14ac:dyDescent="0.3">
      <c r="CN171" s="65"/>
      <c r="CO171" s="65"/>
      <c r="CP171" s="65"/>
      <c r="CQ171" s="65"/>
      <c r="CR171" s="65"/>
    </row>
    <row r="172" spans="92:96" ht="20.149999999999999" customHeight="1" x14ac:dyDescent="0.3">
      <c r="CN172" s="65"/>
      <c r="CO172" s="65"/>
      <c r="CP172" s="65"/>
      <c r="CQ172" s="65"/>
      <c r="CR172" s="65"/>
    </row>
    <row r="173" spans="92:96" ht="20.149999999999999" customHeight="1" x14ac:dyDescent="0.3">
      <c r="CN173" s="65"/>
      <c r="CO173" s="65"/>
      <c r="CP173" s="65"/>
      <c r="CQ173" s="65"/>
      <c r="CR173" s="65"/>
    </row>
    <row r="174" spans="92:96" ht="20.149999999999999" customHeight="1" x14ac:dyDescent="0.3">
      <c r="CN174" s="65"/>
      <c r="CO174" s="65"/>
      <c r="CP174" s="65"/>
      <c r="CQ174" s="65"/>
      <c r="CR174" s="65"/>
    </row>
    <row r="175" spans="92:96" ht="20.149999999999999" customHeight="1" x14ac:dyDescent="0.3">
      <c r="CN175" s="65"/>
      <c r="CO175" s="65"/>
      <c r="CP175" s="65"/>
      <c r="CQ175" s="65"/>
      <c r="CR175" s="65"/>
    </row>
    <row r="176" spans="92:96" ht="20.149999999999999" customHeight="1" x14ac:dyDescent="0.3">
      <c r="CN176" s="65"/>
      <c r="CO176" s="65"/>
      <c r="CP176" s="65"/>
      <c r="CQ176" s="65"/>
      <c r="CR176" s="65"/>
    </row>
    <row r="177" spans="92:96" ht="20.149999999999999" customHeight="1" x14ac:dyDescent="0.3">
      <c r="CN177" s="65"/>
      <c r="CO177" s="65"/>
      <c r="CP177" s="65"/>
      <c r="CQ177" s="65"/>
      <c r="CR177" s="65"/>
    </row>
    <row r="178" spans="92:96" ht="20.149999999999999" customHeight="1" x14ac:dyDescent="0.3">
      <c r="CN178" s="65"/>
      <c r="CO178" s="65"/>
      <c r="CP178" s="65"/>
      <c r="CQ178" s="65"/>
      <c r="CR178" s="65"/>
    </row>
    <row r="179" spans="92:96" ht="20.149999999999999" customHeight="1" x14ac:dyDescent="0.3">
      <c r="CN179" s="65"/>
      <c r="CO179" s="65"/>
      <c r="CP179" s="65"/>
      <c r="CQ179" s="65"/>
      <c r="CR179" s="65"/>
    </row>
    <row r="180" spans="92:96" ht="20.149999999999999" customHeight="1" x14ac:dyDescent="0.3">
      <c r="CN180" s="65"/>
      <c r="CO180" s="65"/>
      <c r="CP180" s="65"/>
      <c r="CQ180" s="65"/>
      <c r="CR180" s="65"/>
    </row>
    <row r="181" spans="92:96" ht="20.149999999999999" customHeight="1" x14ac:dyDescent="0.3">
      <c r="CN181" s="65"/>
      <c r="CO181" s="65"/>
      <c r="CP181" s="65"/>
      <c r="CQ181" s="65"/>
      <c r="CR181" s="65"/>
    </row>
    <row r="182" spans="92:96" ht="20.149999999999999" customHeight="1" x14ac:dyDescent="0.3">
      <c r="CN182" s="65"/>
      <c r="CO182" s="65"/>
      <c r="CP182" s="65"/>
      <c r="CQ182" s="65"/>
      <c r="CR182" s="65"/>
    </row>
    <row r="183" spans="92:96" ht="20.149999999999999" customHeight="1" x14ac:dyDescent="0.3">
      <c r="CN183" s="65"/>
      <c r="CO183" s="65"/>
      <c r="CP183" s="65"/>
      <c r="CQ183" s="65"/>
      <c r="CR183" s="65"/>
    </row>
    <row r="184" spans="92:96" ht="20.149999999999999" customHeight="1" x14ac:dyDescent="0.3">
      <c r="CN184" s="65"/>
      <c r="CO184" s="65"/>
      <c r="CP184" s="65"/>
      <c r="CQ184" s="65"/>
      <c r="CR184" s="65"/>
    </row>
    <row r="185" spans="92:96" ht="20.149999999999999" customHeight="1" x14ac:dyDescent="0.3">
      <c r="CN185" s="65"/>
      <c r="CO185" s="65"/>
      <c r="CP185" s="65"/>
      <c r="CQ185" s="65"/>
      <c r="CR185" s="65"/>
    </row>
    <row r="186" spans="92:96" ht="20.149999999999999" customHeight="1" x14ac:dyDescent="0.3">
      <c r="CN186" s="65"/>
      <c r="CO186" s="65"/>
      <c r="CP186" s="65"/>
      <c r="CQ186" s="65"/>
      <c r="CR186" s="65"/>
    </row>
    <row r="187" spans="92:96" ht="20.149999999999999" customHeight="1" x14ac:dyDescent="0.3">
      <c r="CN187" s="65"/>
      <c r="CO187" s="65"/>
      <c r="CP187" s="65"/>
      <c r="CQ187" s="65"/>
      <c r="CR187" s="65"/>
    </row>
    <row r="188" spans="92:96" ht="20.149999999999999" customHeight="1" x14ac:dyDescent="0.3">
      <c r="CN188" s="65"/>
      <c r="CO188" s="65"/>
      <c r="CP188" s="65"/>
      <c r="CQ188" s="65"/>
      <c r="CR188" s="65"/>
    </row>
    <row r="189" spans="92:96" ht="20.149999999999999" customHeight="1" x14ac:dyDescent="0.3">
      <c r="CN189" s="65"/>
      <c r="CO189" s="65"/>
      <c r="CP189" s="65"/>
      <c r="CQ189" s="65"/>
      <c r="CR189" s="65"/>
    </row>
    <row r="190" spans="92:96" ht="20.149999999999999" customHeight="1" x14ac:dyDescent="0.3">
      <c r="CN190" s="65"/>
      <c r="CO190" s="65"/>
      <c r="CP190" s="65"/>
      <c r="CQ190" s="65"/>
      <c r="CR190" s="65"/>
    </row>
    <row r="191" spans="92:96" ht="20.149999999999999" customHeight="1" x14ac:dyDescent="0.3">
      <c r="CN191" s="65"/>
      <c r="CO191" s="65"/>
      <c r="CP191" s="65"/>
      <c r="CQ191" s="65"/>
      <c r="CR191" s="65"/>
    </row>
    <row r="192" spans="92:96" ht="20.149999999999999" customHeight="1" x14ac:dyDescent="0.3">
      <c r="CN192" s="65"/>
      <c r="CO192" s="65"/>
      <c r="CP192" s="65"/>
      <c r="CQ192" s="65"/>
      <c r="CR192" s="65"/>
    </row>
    <row r="193" spans="92:96" ht="20.149999999999999" customHeight="1" x14ac:dyDescent="0.3">
      <c r="CN193" s="65"/>
      <c r="CO193" s="65"/>
      <c r="CP193" s="65"/>
      <c r="CQ193" s="65"/>
      <c r="CR193" s="65"/>
    </row>
    <row r="194" spans="92:96" ht="20.149999999999999" customHeight="1" x14ac:dyDescent="0.3">
      <c r="CN194" s="65"/>
      <c r="CO194" s="65"/>
      <c r="CP194" s="65"/>
      <c r="CQ194" s="65"/>
      <c r="CR194" s="65"/>
    </row>
    <row r="195" spans="92:96" ht="20.149999999999999" customHeight="1" x14ac:dyDescent="0.3">
      <c r="CN195" s="65"/>
      <c r="CO195" s="65"/>
      <c r="CP195" s="65"/>
      <c r="CQ195" s="65"/>
      <c r="CR195" s="65"/>
    </row>
  </sheetData>
  <autoFilter ref="A1:A3" xr:uid="{D2001CA5-1BFD-4601-8F87-6631760B6ED0}"/>
  <phoneticPr fontId="11"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23587-BAF3-4676-AF90-AAC3817D15B1}">
  <dimension ref="A1:FT198"/>
  <sheetViews>
    <sheetView showGridLines="0" zoomScaleNormal="100" workbookViewId="0"/>
  </sheetViews>
  <sheetFormatPr defaultColWidth="8.54296875" defaultRowHeight="20.149999999999999" customHeight="1" x14ac:dyDescent="0.25"/>
  <cols>
    <col min="1" max="1" width="28" style="4" customWidth="1"/>
    <col min="2" max="2" width="40.81640625" style="1" customWidth="1"/>
    <col min="3" max="3" width="13.54296875" style="1" customWidth="1"/>
    <col min="4" max="4" width="14.1796875" style="1" customWidth="1"/>
    <col min="5" max="5" width="11.7265625" style="1" customWidth="1"/>
    <col min="6" max="6" width="20.453125" style="1" customWidth="1"/>
    <col min="7" max="8" width="13.54296875" style="1" customWidth="1"/>
    <col min="9" max="9" width="14.1796875" style="1" customWidth="1"/>
    <col min="10" max="10" width="11.7265625" style="1" customWidth="1"/>
    <col min="11" max="11" width="20.453125" style="1" customWidth="1"/>
    <col min="12" max="13" width="13.54296875" style="1" customWidth="1"/>
    <col min="14" max="14" width="14.1796875" style="1" customWidth="1"/>
    <col min="15" max="15" width="11.7265625" style="1" customWidth="1"/>
    <col min="16" max="16" width="20.453125" style="1" customWidth="1"/>
    <col min="17" max="18" width="13.54296875" style="1" customWidth="1"/>
    <col min="19" max="19" width="14.1796875" style="1" customWidth="1"/>
    <col min="20" max="20" width="11.7265625" style="1" customWidth="1"/>
    <col min="21" max="21" width="20.453125" style="1" customWidth="1"/>
    <col min="22" max="23" width="13.54296875" style="1" customWidth="1"/>
    <col min="24" max="24" width="14.1796875" style="1" customWidth="1"/>
    <col min="25" max="25" width="11.7265625" style="1" customWidth="1"/>
    <col min="26" max="26" width="20.453125" style="1" customWidth="1"/>
    <col min="27" max="28" width="13.54296875" style="1" customWidth="1"/>
    <col min="29" max="29" width="14.1796875" style="1" customWidth="1"/>
    <col min="30" max="30" width="11.7265625" style="1" customWidth="1"/>
    <col min="31" max="31" width="20.453125" style="1" customWidth="1"/>
    <col min="32" max="33" width="13.54296875" style="1" customWidth="1"/>
    <col min="34" max="34" width="14.1796875" style="1" customWidth="1"/>
    <col min="35" max="35" width="11.7265625" style="1" customWidth="1"/>
    <col min="36" max="36" width="20.453125" style="1" customWidth="1"/>
    <col min="37" max="38" width="13.54296875" style="1" customWidth="1"/>
    <col min="39" max="39" width="14.1796875" style="1" customWidth="1"/>
    <col min="40" max="40" width="11.7265625" style="1" customWidth="1"/>
    <col min="41" max="41" width="20.453125" style="1" customWidth="1"/>
    <col min="42" max="43" width="13.54296875" style="1" customWidth="1"/>
    <col min="44" max="44" width="14.1796875" style="1" customWidth="1"/>
    <col min="45" max="45" width="11.7265625" style="1" customWidth="1"/>
    <col min="46" max="46" width="20.453125" style="1" customWidth="1"/>
    <col min="47" max="48" width="13.54296875" style="1" customWidth="1"/>
    <col min="49" max="49" width="14.1796875" style="1" customWidth="1"/>
    <col min="50" max="50" width="11.7265625" style="1" customWidth="1"/>
    <col min="51" max="51" width="20.453125" style="1" customWidth="1"/>
    <col min="52" max="53" width="13.54296875" style="1" customWidth="1"/>
    <col min="54" max="54" width="14.1796875" style="1" customWidth="1"/>
    <col min="55" max="55" width="11.7265625" style="1" customWidth="1"/>
    <col min="56" max="56" width="20.453125" style="1" customWidth="1"/>
    <col min="57" max="58" width="13.54296875" style="1" customWidth="1"/>
    <col min="59" max="59" width="14.1796875" style="1" customWidth="1"/>
    <col min="60" max="60" width="11.7265625" style="1" customWidth="1"/>
    <col min="61" max="61" width="20.453125" style="1" customWidth="1"/>
    <col min="62" max="63" width="13.54296875" style="1" customWidth="1"/>
    <col min="64" max="64" width="14.1796875" style="1" customWidth="1"/>
    <col min="65" max="65" width="11.7265625" style="1" customWidth="1"/>
    <col min="66" max="66" width="20.453125" style="1" customWidth="1"/>
    <col min="67" max="68" width="13.54296875" style="1" customWidth="1"/>
    <col min="69" max="69" width="14.1796875" style="1" customWidth="1"/>
    <col min="70" max="70" width="11.7265625" style="1" customWidth="1"/>
    <col min="71" max="71" width="20.453125" style="1" customWidth="1"/>
    <col min="72" max="73" width="13.54296875" style="1" customWidth="1"/>
    <col min="74" max="74" width="14.1796875" style="1" customWidth="1"/>
    <col min="75" max="75" width="11.7265625" style="1" customWidth="1"/>
    <col min="76" max="76" width="20.453125" style="1" customWidth="1"/>
    <col min="77" max="78" width="13.54296875" style="1" customWidth="1"/>
    <col min="79" max="79" width="14.1796875" style="1" customWidth="1"/>
    <col min="80" max="80" width="11.7265625" style="1" customWidth="1"/>
    <col min="81" max="81" width="20.453125" style="1" customWidth="1"/>
    <col min="82" max="83" width="13.54296875" style="1" customWidth="1"/>
    <col min="84" max="84" width="14.1796875" style="1" customWidth="1"/>
    <col min="85" max="85" width="11.7265625" style="1" customWidth="1"/>
    <col min="86" max="86" width="20.453125" style="1" customWidth="1"/>
    <col min="87" max="88" width="13.54296875" style="1" customWidth="1"/>
    <col min="89" max="89" width="14.1796875" style="1" customWidth="1"/>
    <col min="90" max="90" width="11.81640625" style="1" customWidth="1"/>
    <col min="91" max="91" width="20.54296875" style="1" customWidth="1"/>
    <col min="92" max="92" width="13.54296875" style="1" customWidth="1"/>
    <col min="93" max="93" width="12.7265625" style="1" customWidth="1"/>
    <col min="94" max="94" width="14.453125" style="1" customWidth="1"/>
    <col min="95" max="95" width="12.81640625" style="1" customWidth="1"/>
    <col min="96" max="96" width="17.1796875" style="1" customWidth="1"/>
    <col min="97" max="102" width="14.453125" style="1" customWidth="1"/>
    <col min="103" max="107" width="14.54296875" style="1" customWidth="1"/>
    <col min="108" max="108" width="12" style="1" bestFit="1" customWidth="1"/>
    <col min="109" max="109" width="12.54296875" style="1" bestFit="1" customWidth="1"/>
    <col min="110" max="16384" width="8.54296875" style="1"/>
  </cols>
  <sheetData>
    <row r="1" spans="1:115" ht="54.65" customHeight="1" x14ac:dyDescent="0.35">
      <c r="A1" s="26" t="s">
        <v>235</v>
      </c>
      <c r="BT1" s="2"/>
      <c r="CD1" s="2"/>
    </row>
    <row r="2" spans="1:115" ht="20.149999999999999" customHeight="1" x14ac:dyDescent="0.35">
      <c r="A2" s="24" t="s">
        <v>191</v>
      </c>
      <c r="BT2" s="2"/>
      <c r="CD2" s="2"/>
    </row>
    <row r="3" spans="1:115" ht="20.149999999999999" customHeight="1" x14ac:dyDescent="0.35">
      <c r="A3" s="24" t="s">
        <v>192</v>
      </c>
      <c r="BT3" s="2"/>
      <c r="CD3" s="2"/>
    </row>
    <row r="4" spans="1:115" ht="20.149999999999999" customHeight="1" x14ac:dyDescent="0.35">
      <c r="A4" s="25" t="s">
        <v>236</v>
      </c>
      <c r="B4" s="6"/>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row>
    <row r="5" spans="1:115" ht="45" customHeight="1" x14ac:dyDescent="0.25">
      <c r="A5" s="14" t="s">
        <v>193</v>
      </c>
      <c r="B5" s="14" t="s">
        <v>194</v>
      </c>
      <c r="C5" s="15" t="s">
        <v>68</v>
      </c>
      <c r="D5" s="16" t="s">
        <v>69</v>
      </c>
      <c r="E5" s="16" t="s">
        <v>70</v>
      </c>
      <c r="F5" s="16" t="s">
        <v>71</v>
      </c>
      <c r="G5" s="17" t="s">
        <v>72</v>
      </c>
      <c r="H5" s="15" t="s">
        <v>73</v>
      </c>
      <c r="I5" s="16" t="s">
        <v>74</v>
      </c>
      <c r="J5" s="16" t="s">
        <v>75</v>
      </c>
      <c r="K5" s="16" t="s">
        <v>76</v>
      </c>
      <c r="L5" s="17" t="s">
        <v>77</v>
      </c>
      <c r="M5" s="15" t="s">
        <v>78</v>
      </c>
      <c r="N5" s="16" t="s">
        <v>79</v>
      </c>
      <c r="O5" s="16" t="s">
        <v>80</v>
      </c>
      <c r="P5" s="16" t="s">
        <v>81</v>
      </c>
      <c r="Q5" s="17" t="s">
        <v>82</v>
      </c>
      <c r="R5" s="15" t="s">
        <v>83</v>
      </c>
      <c r="S5" s="16" t="s">
        <v>84</v>
      </c>
      <c r="T5" s="16" t="s">
        <v>85</v>
      </c>
      <c r="U5" s="16" t="s">
        <v>86</v>
      </c>
      <c r="V5" s="17" t="s">
        <v>87</v>
      </c>
      <c r="W5" s="15" t="s">
        <v>88</v>
      </c>
      <c r="X5" s="16" t="s">
        <v>89</v>
      </c>
      <c r="Y5" s="16" t="s">
        <v>90</v>
      </c>
      <c r="Z5" s="16" t="s">
        <v>91</v>
      </c>
      <c r="AA5" s="17" t="s">
        <v>92</v>
      </c>
      <c r="AB5" s="15" t="s">
        <v>93</v>
      </c>
      <c r="AC5" s="16" t="s">
        <v>94</v>
      </c>
      <c r="AD5" s="16" t="s">
        <v>95</v>
      </c>
      <c r="AE5" s="16" t="s">
        <v>96</v>
      </c>
      <c r="AF5" s="17" t="s">
        <v>97</v>
      </c>
      <c r="AG5" s="15" t="s">
        <v>98</v>
      </c>
      <c r="AH5" s="16" t="s">
        <v>99</v>
      </c>
      <c r="AI5" s="16" t="s">
        <v>100</v>
      </c>
      <c r="AJ5" s="16" t="s">
        <v>101</v>
      </c>
      <c r="AK5" s="17" t="s">
        <v>102</v>
      </c>
      <c r="AL5" s="15" t="s">
        <v>103</v>
      </c>
      <c r="AM5" s="16" t="s">
        <v>104</v>
      </c>
      <c r="AN5" s="16" t="s">
        <v>105</v>
      </c>
      <c r="AO5" s="16" t="s">
        <v>106</v>
      </c>
      <c r="AP5" s="17" t="s">
        <v>107</v>
      </c>
      <c r="AQ5" s="15" t="s">
        <v>108</v>
      </c>
      <c r="AR5" s="16" t="s">
        <v>109</v>
      </c>
      <c r="AS5" s="16" t="s">
        <v>110</v>
      </c>
      <c r="AT5" s="16" t="s">
        <v>111</v>
      </c>
      <c r="AU5" s="17" t="s">
        <v>112</v>
      </c>
      <c r="AV5" s="15" t="s">
        <v>113</v>
      </c>
      <c r="AW5" s="16" t="s">
        <v>114</v>
      </c>
      <c r="AX5" s="16" t="s">
        <v>115</v>
      </c>
      <c r="AY5" s="16" t="s">
        <v>116</v>
      </c>
      <c r="AZ5" s="17" t="s">
        <v>117</v>
      </c>
      <c r="BA5" s="15" t="s">
        <v>118</v>
      </c>
      <c r="BB5" s="16" t="s">
        <v>119</v>
      </c>
      <c r="BC5" s="16" t="s">
        <v>120</v>
      </c>
      <c r="BD5" s="16" t="s">
        <v>121</v>
      </c>
      <c r="BE5" s="17" t="s">
        <v>122</v>
      </c>
      <c r="BF5" s="15" t="s">
        <v>123</v>
      </c>
      <c r="BG5" s="16" t="s">
        <v>124</v>
      </c>
      <c r="BH5" s="16" t="s">
        <v>125</v>
      </c>
      <c r="BI5" s="16" t="s">
        <v>126</v>
      </c>
      <c r="BJ5" s="17" t="s">
        <v>127</v>
      </c>
      <c r="BK5" s="15" t="s">
        <v>128</v>
      </c>
      <c r="BL5" s="16" t="s">
        <v>129</v>
      </c>
      <c r="BM5" s="16" t="s">
        <v>130</v>
      </c>
      <c r="BN5" s="16" t="s">
        <v>131</v>
      </c>
      <c r="BO5" s="17" t="s">
        <v>132</v>
      </c>
      <c r="BP5" s="15" t="s">
        <v>133</v>
      </c>
      <c r="BQ5" s="16" t="s">
        <v>134</v>
      </c>
      <c r="BR5" s="16" t="s">
        <v>135</v>
      </c>
      <c r="BS5" s="16" t="s">
        <v>136</v>
      </c>
      <c r="BT5" s="17" t="s">
        <v>137</v>
      </c>
      <c r="BU5" s="15" t="s">
        <v>138</v>
      </c>
      <c r="BV5" s="16" t="s">
        <v>139</v>
      </c>
      <c r="BW5" s="16" t="s">
        <v>140</v>
      </c>
      <c r="BX5" s="16" t="s">
        <v>141</v>
      </c>
      <c r="BY5" s="17" t="s">
        <v>142</v>
      </c>
      <c r="BZ5" s="15" t="s">
        <v>143</v>
      </c>
      <c r="CA5" s="16" t="s">
        <v>144</v>
      </c>
      <c r="CB5" s="16" t="s">
        <v>145</v>
      </c>
      <c r="CC5" s="16" t="s">
        <v>146</v>
      </c>
      <c r="CD5" s="17" t="s">
        <v>147</v>
      </c>
      <c r="CE5" s="15" t="s">
        <v>148</v>
      </c>
      <c r="CF5" s="16" t="s">
        <v>149</v>
      </c>
      <c r="CG5" s="16" t="s">
        <v>150</v>
      </c>
      <c r="CH5" s="16" t="s">
        <v>151</v>
      </c>
      <c r="CI5" s="17" t="s">
        <v>152</v>
      </c>
      <c r="CJ5" s="16" t="s">
        <v>153</v>
      </c>
      <c r="CK5" s="16" t="s">
        <v>154</v>
      </c>
      <c r="CL5" s="16" t="s">
        <v>155</v>
      </c>
      <c r="CM5" s="16" t="s">
        <v>156</v>
      </c>
      <c r="CN5" s="17" t="s">
        <v>157</v>
      </c>
      <c r="CO5" s="16" t="s">
        <v>158</v>
      </c>
      <c r="CP5" s="16" t="s">
        <v>159</v>
      </c>
      <c r="CQ5" s="16" t="s">
        <v>160</v>
      </c>
      <c r="CR5" s="16" t="s">
        <v>161</v>
      </c>
      <c r="CS5" s="17" t="s">
        <v>195</v>
      </c>
      <c r="CT5" s="16" t="s">
        <v>163</v>
      </c>
      <c r="CU5" s="16" t="s">
        <v>164</v>
      </c>
      <c r="CV5" s="16" t="s">
        <v>165</v>
      </c>
      <c r="CW5" s="16" t="s">
        <v>166</v>
      </c>
      <c r="CX5" s="17" t="s">
        <v>167</v>
      </c>
      <c r="CY5" s="16" t="s">
        <v>168</v>
      </c>
      <c r="CZ5" s="16" t="s">
        <v>169</v>
      </c>
      <c r="DA5" s="16" t="s">
        <v>170</v>
      </c>
      <c r="DB5" s="16" t="s">
        <v>171</v>
      </c>
      <c r="DC5" s="17" t="s">
        <v>172</v>
      </c>
    </row>
    <row r="6" spans="1:115" ht="20.149999999999999" customHeight="1" x14ac:dyDescent="0.35">
      <c r="A6" s="18" t="s">
        <v>196</v>
      </c>
      <c r="B6" s="19" t="s">
        <v>197</v>
      </c>
      <c r="C6" s="68">
        <v>127826.5674</v>
      </c>
      <c r="D6" s="21">
        <v>13001.7119</v>
      </c>
      <c r="E6" s="21">
        <v>7234.1616000000004</v>
      </c>
      <c r="F6" s="21">
        <v>2710.9495999999999</v>
      </c>
      <c r="G6" s="22">
        <v>104879.74430000001</v>
      </c>
      <c r="H6" s="68">
        <v>130689.98789999999</v>
      </c>
      <c r="I6" s="21">
        <v>12091.714900000001</v>
      </c>
      <c r="J6" s="21">
        <v>6771.6905999999999</v>
      </c>
      <c r="K6" s="21">
        <v>2454.9512</v>
      </c>
      <c r="L6" s="22">
        <v>109371.6312</v>
      </c>
      <c r="M6" s="68">
        <v>144947.016</v>
      </c>
      <c r="N6" s="21">
        <v>17487.976699999999</v>
      </c>
      <c r="O6" s="21">
        <v>8858.7792000000009</v>
      </c>
      <c r="P6" s="21">
        <v>2701.2327</v>
      </c>
      <c r="Q6" s="22">
        <v>115899.0275</v>
      </c>
      <c r="R6" s="68">
        <v>132074.16190000001</v>
      </c>
      <c r="S6" s="21">
        <v>13801.894</v>
      </c>
      <c r="T6" s="21">
        <v>5121.3612000000003</v>
      </c>
      <c r="U6" s="21">
        <v>1852.3298</v>
      </c>
      <c r="V6" s="22">
        <v>111298.5769</v>
      </c>
      <c r="W6" s="68">
        <v>120304.54859999999</v>
      </c>
      <c r="X6" s="21">
        <v>11590.9797</v>
      </c>
      <c r="Y6" s="21">
        <v>9363.6654999999992</v>
      </c>
      <c r="Z6" s="21">
        <v>2039.5329999999999</v>
      </c>
      <c r="AA6" s="22">
        <v>97310.3704</v>
      </c>
      <c r="AB6" s="68">
        <v>99287.14</v>
      </c>
      <c r="AC6" s="21">
        <v>11895.536599999999</v>
      </c>
      <c r="AD6" s="21">
        <v>6547.4323999999997</v>
      </c>
      <c r="AE6" s="21">
        <v>1370.9260999999999</v>
      </c>
      <c r="AF6" s="22">
        <v>79473.2448</v>
      </c>
      <c r="AG6" s="68">
        <v>103841.12</v>
      </c>
      <c r="AH6" s="21">
        <v>14234.418</v>
      </c>
      <c r="AI6" s="21">
        <v>5829.0702000000001</v>
      </c>
      <c r="AJ6" s="21">
        <v>1765.2353000000001</v>
      </c>
      <c r="AK6" s="22">
        <v>82012.396500000003</v>
      </c>
      <c r="AL6" s="68">
        <v>104667.96</v>
      </c>
      <c r="AM6" s="21">
        <v>10407.574000000001</v>
      </c>
      <c r="AN6" s="21">
        <v>6059.7331999999997</v>
      </c>
      <c r="AO6" s="21">
        <v>1371.8901000000001</v>
      </c>
      <c r="AP6" s="22">
        <v>86828.762600000002</v>
      </c>
      <c r="AQ6" s="68">
        <v>139799.72</v>
      </c>
      <c r="AR6" s="21">
        <v>11684.9853</v>
      </c>
      <c r="AS6" s="21">
        <v>10374.7276</v>
      </c>
      <c r="AT6" s="21">
        <v>2330.4962999999998</v>
      </c>
      <c r="AU6" s="22">
        <v>115409.5107</v>
      </c>
      <c r="AV6" s="68">
        <v>130175.31</v>
      </c>
      <c r="AW6" s="21">
        <v>10760.9465</v>
      </c>
      <c r="AX6" s="21">
        <v>11339.060600000001</v>
      </c>
      <c r="AY6" s="21">
        <v>2595.9906000000001</v>
      </c>
      <c r="AZ6" s="22">
        <v>105479.3124</v>
      </c>
      <c r="BA6" s="68">
        <v>100166.67</v>
      </c>
      <c r="BB6" s="21">
        <v>10156.7498</v>
      </c>
      <c r="BC6" s="21">
        <v>7368.2757000000001</v>
      </c>
      <c r="BD6" s="21">
        <v>2159.9335999999998</v>
      </c>
      <c r="BE6" s="22">
        <v>80481.710900000005</v>
      </c>
      <c r="BF6" s="68">
        <v>75811.86</v>
      </c>
      <c r="BG6" s="21">
        <v>8274.9390000000003</v>
      </c>
      <c r="BH6" s="21">
        <v>8152.585</v>
      </c>
      <c r="BI6" s="21">
        <v>2101.8045999999999</v>
      </c>
      <c r="BJ6" s="22">
        <v>57282.5314</v>
      </c>
      <c r="BK6" s="68">
        <v>30612.69</v>
      </c>
      <c r="BL6" s="21">
        <v>1805.7031999999999</v>
      </c>
      <c r="BM6" s="21">
        <v>7315.5425999999998</v>
      </c>
      <c r="BN6" s="21">
        <v>2107.0142999999998</v>
      </c>
      <c r="BO6" s="22">
        <v>19384.429899999999</v>
      </c>
      <c r="BP6" s="68">
        <v>22480.962899999999</v>
      </c>
      <c r="BQ6" s="21">
        <v>0</v>
      </c>
      <c r="BR6" s="21">
        <v>2780.3923</v>
      </c>
      <c r="BS6" s="21">
        <v>1361.2517</v>
      </c>
      <c r="BT6" s="22">
        <v>18339.318899999998</v>
      </c>
      <c r="BU6" s="68">
        <v>16778.095600000001</v>
      </c>
      <c r="BV6" s="21">
        <v>0</v>
      </c>
      <c r="BW6" s="21">
        <v>472.70639999999997</v>
      </c>
      <c r="BX6" s="21">
        <v>1302.6058</v>
      </c>
      <c r="BY6" s="22">
        <v>15002.7834</v>
      </c>
      <c r="BZ6" s="68">
        <v>6865.3359</v>
      </c>
      <c r="CA6" s="21">
        <v>0</v>
      </c>
      <c r="CB6" s="21">
        <v>665.17989999999998</v>
      </c>
      <c r="CC6" s="21">
        <v>877.41489999999999</v>
      </c>
      <c r="CD6" s="22">
        <v>5322.7411000000002</v>
      </c>
      <c r="CE6" s="68">
        <v>5648.1305000000002</v>
      </c>
      <c r="CF6" s="21">
        <v>0</v>
      </c>
      <c r="CG6" s="21">
        <v>0</v>
      </c>
      <c r="CH6" s="21">
        <v>1123.9867999999999</v>
      </c>
      <c r="CI6" s="22">
        <v>4524.1436999999996</v>
      </c>
      <c r="CJ6" s="68">
        <v>6736.8073999999997</v>
      </c>
      <c r="CK6" s="21">
        <v>0</v>
      </c>
      <c r="CL6" s="21">
        <v>0</v>
      </c>
      <c r="CM6" s="21">
        <v>1299.6496</v>
      </c>
      <c r="CN6" s="22">
        <v>5437.1578</v>
      </c>
      <c r="CO6" s="68">
        <v>5895.0132999999996</v>
      </c>
      <c r="CP6" s="21">
        <v>0</v>
      </c>
      <c r="CQ6" s="21">
        <v>0</v>
      </c>
      <c r="CR6" s="21">
        <v>1049.993195547434</v>
      </c>
      <c r="CS6" s="22">
        <v>4845.0201044525656</v>
      </c>
      <c r="CT6" s="68">
        <v>3736.1395000000002</v>
      </c>
      <c r="CU6" s="21">
        <v>0</v>
      </c>
      <c r="CV6" s="21">
        <v>0</v>
      </c>
      <c r="CW6" s="21">
        <v>473.47751593907748</v>
      </c>
      <c r="CX6" s="22">
        <v>3262.6619840609228</v>
      </c>
      <c r="CY6" s="68">
        <v>2001.1004</v>
      </c>
      <c r="CZ6" s="21">
        <v>0</v>
      </c>
      <c r="DA6" s="21">
        <v>0</v>
      </c>
      <c r="DB6" s="21">
        <v>0</v>
      </c>
      <c r="DC6" s="22">
        <v>2001.1004</v>
      </c>
      <c r="DE6" s="85"/>
      <c r="DF6" s="85"/>
      <c r="DG6" s="85"/>
      <c r="DH6" s="85"/>
      <c r="DI6" s="85"/>
      <c r="DJ6" s="84"/>
      <c r="DK6" s="84"/>
    </row>
    <row r="7" spans="1:115" ht="20.149999999999999" customHeight="1" x14ac:dyDescent="0.35">
      <c r="A7" s="18" t="s">
        <v>196</v>
      </c>
      <c r="B7" s="19" t="s">
        <v>198</v>
      </c>
      <c r="C7" s="68">
        <v>1882.7795000000001</v>
      </c>
      <c r="D7" s="21">
        <v>149.22829999999999</v>
      </c>
      <c r="E7" s="21">
        <v>0</v>
      </c>
      <c r="F7" s="21">
        <v>346.54840000000002</v>
      </c>
      <c r="G7" s="22">
        <v>1387.0029</v>
      </c>
      <c r="H7" s="68">
        <v>2921.1572999999999</v>
      </c>
      <c r="I7" s="21">
        <v>555.87009999999998</v>
      </c>
      <c r="J7" s="21">
        <v>0</v>
      </c>
      <c r="K7" s="21">
        <v>330.78</v>
      </c>
      <c r="L7" s="22">
        <v>2034.5072</v>
      </c>
      <c r="M7" s="68">
        <v>3722.7680999999998</v>
      </c>
      <c r="N7" s="21">
        <v>913.92719999999997</v>
      </c>
      <c r="O7" s="21">
        <v>0</v>
      </c>
      <c r="P7" s="21">
        <v>286.3297</v>
      </c>
      <c r="Q7" s="22">
        <v>2522.5111999999999</v>
      </c>
      <c r="R7" s="68">
        <v>2955.3868000000002</v>
      </c>
      <c r="S7" s="21">
        <v>379.1216</v>
      </c>
      <c r="T7" s="21">
        <v>0</v>
      </c>
      <c r="U7" s="21">
        <v>161.95670000000001</v>
      </c>
      <c r="V7" s="22">
        <v>2414.3085000000001</v>
      </c>
      <c r="W7" s="68">
        <v>4557.04</v>
      </c>
      <c r="X7" s="21">
        <v>430.78100000000001</v>
      </c>
      <c r="Y7" s="21">
        <v>0</v>
      </c>
      <c r="Z7" s="21">
        <v>334.26960000000003</v>
      </c>
      <c r="AA7" s="22">
        <v>3791.9893999999999</v>
      </c>
      <c r="AB7" s="68">
        <v>3839.0592000000001</v>
      </c>
      <c r="AC7" s="21">
        <v>277.56110000000001</v>
      </c>
      <c r="AD7" s="21">
        <v>0</v>
      </c>
      <c r="AE7" s="21">
        <v>77.810100000000006</v>
      </c>
      <c r="AF7" s="22">
        <v>3483.6880000000001</v>
      </c>
      <c r="AG7" s="68">
        <v>2273.1565000000001</v>
      </c>
      <c r="AH7" s="21">
        <v>291.53140000000002</v>
      </c>
      <c r="AI7" s="21">
        <v>433.31310000000002</v>
      </c>
      <c r="AJ7" s="21">
        <v>104.0915</v>
      </c>
      <c r="AK7" s="22">
        <v>1444.2206000000001</v>
      </c>
      <c r="AL7" s="68">
        <v>1075.2283</v>
      </c>
      <c r="AM7" s="21">
        <v>186.5711</v>
      </c>
      <c r="AN7" s="21">
        <v>156.73150000000001</v>
      </c>
      <c r="AO7" s="21">
        <v>60.390599999999999</v>
      </c>
      <c r="AP7" s="22">
        <v>671.53499999999997</v>
      </c>
      <c r="AQ7" s="68">
        <v>1450.5059000000001</v>
      </c>
      <c r="AR7" s="21">
        <v>205.52549999999999</v>
      </c>
      <c r="AS7" s="21">
        <v>413.24029999999999</v>
      </c>
      <c r="AT7" s="21">
        <v>59.016300000000001</v>
      </c>
      <c r="AU7" s="22">
        <v>772.72379999999998</v>
      </c>
      <c r="AV7" s="68">
        <v>744.88019999999995</v>
      </c>
      <c r="AW7" s="21">
        <v>206.21850000000001</v>
      </c>
      <c r="AX7" s="21">
        <v>244.30330000000001</v>
      </c>
      <c r="AY7" s="21">
        <v>26.1372</v>
      </c>
      <c r="AZ7" s="22">
        <v>268.22129999999999</v>
      </c>
      <c r="BA7" s="68">
        <v>529.8451</v>
      </c>
      <c r="BB7" s="21">
        <v>192.33150000000001</v>
      </c>
      <c r="BC7" s="21">
        <v>147.61879999999999</v>
      </c>
      <c r="BD7" s="21">
        <v>24.068899999999999</v>
      </c>
      <c r="BE7" s="22">
        <v>165.82599999999999</v>
      </c>
      <c r="BF7" s="68">
        <v>683.14449999999999</v>
      </c>
      <c r="BG7" s="21">
        <v>187.667</v>
      </c>
      <c r="BH7" s="21">
        <v>162.92670000000001</v>
      </c>
      <c r="BI7" s="21">
        <v>42.187399999999997</v>
      </c>
      <c r="BJ7" s="22">
        <v>290.36349999999999</v>
      </c>
      <c r="BK7" s="68">
        <v>605.67330000000004</v>
      </c>
      <c r="BL7" s="21">
        <v>155.89410000000001</v>
      </c>
      <c r="BM7" s="21">
        <v>180.35849999999999</v>
      </c>
      <c r="BN7" s="21">
        <v>68.125299999999996</v>
      </c>
      <c r="BO7" s="22">
        <v>201.2955</v>
      </c>
      <c r="BP7" s="68">
        <v>389.98950000000002</v>
      </c>
      <c r="BQ7" s="21">
        <v>120.4943</v>
      </c>
      <c r="BR7" s="21">
        <v>54.465899999999998</v>
      </c>
      <c r="BS7" s="21">
        <v>58.738199999999999</v>
      </c>
      <c r="BT7" s="22">
        <v>156.2911</v>
      </c>
      <c r="BU7" s="68">
        <v>626.63329999999996</v>
      </c>
      <c r="BV7" s="21">
        <v>121.4169</v>
      </c>
      <c r="BW7" s="21">
        <v>34.293799999999997</v>
      </c>
      <c r="BX7" s="21">
        <v>43.034100000000002</v>
      </c>
      <c r="BY7" s="22">
        <v>427.88850000000002</v>
      </c>
      <c r="BZ7" s="68">
        <v>671.34209999999996</v>
      </c>
      <c r="CA7" s="21">
        <v>124.39660000000001</v>
      </c>
      <c r="CB7" s="21">
        <v>40.4054</v>
      </c>
      <c r="CC7" s="21">
        <v>50.214199999999998</v>
      </c>
      <c r="CD7" s="22">
        <v>456.32589999999999</v>
      </c>
      <c r="CE7" s="68">
        <v>511.97649999999999</v>
      </c>
      <c r="CF7" s="21">
        <v>137.49510000000001</v>
      </c>
      <c r="CG7" s="21">
        <v>7.3800000000000004E-2</v>
      </c>
      <c r="CH7" s="21">
        <v>48.171100000000003</v>
      </c>
      <c r="CI7" s="22">
        <v>326.2364</v>
      </c>
      <c r="CJ7" s="68">
        <v>717.82910000000004</v>
      </c>
      <c r="CK7" s="21">
        <v>185.2448</v>
      </c>
      <c r="CL7" s="21">
        <v>0</v>
      </c>
      <c r="CM7" s="21">
        <v>62.085500000000003</v>
      </c>
      <c r="CN7" s="22">
        <v>470.49880000000002</v>
      </c>
      <c r="CO7" s="68">
        <v>815.3383</v>
      </c>
      <c r="CP7" s="21">
        <v>87.759402640218227</v>
      </c>
      <c r="CQ7" s="21">
        <v>0</v>
      </c>
      <c r="CR7" s="21">
        <v>64.012582310890593</v>
      </c>
      <c r="CS7" s="22">
        <v>663.56631504889117</v>
      </c>
      <c r="CT7" s="68">
        <v>580.80409999999995</v>
      </c>
      <c r="CU7" s="21">
        <v>113.09632683917179</v>
      </c>
      <c r="CV7" s="21">
        <v>0</v>
      </c>
      <c r="CW7" s="21">
        <v>33.052262032089772</v>
      </c>
      <c r="CX7" s="22">
        <v>434.6555111287384</v>
      </c>
      <c r="CY7" s="68">
        <v>533.23419999999999</v>
      </c>
      <c r="CZ7" s="21">
        <v>123.5346344861663</v>
      </c>
      <c r="DA7" s="21">
        <v>0</v>
      </c>
      <c r="DB7" s="21">
        <v>74.622928541825416</v>
      </c>
      <c r="DC7" s="22">
        <v>335.07663697200826</v>
      </c>
      <c r="DE7" s="85"/>
      <c r="DF7" s="85"/>
      <c r="DG7" s="85"/>
      <c r="DH7" s="85"/>
      <c r="DI7" s="85"/>
    </row>
    <row r="8" spans="1:115" ht="20.149999999999999" customHeight="1" x14ac:dyDescent="0.35">
      <c r="A8" s="18" t="s">
        <v>196</v>
      </c>
      <c r="B8" s="19" t="s">
        <v>199</v>
      </c>
      <c r="C8" s="68">
        <v>140576.967</v>
      </c>
      <c r="D8" s="21">
        <v>8850.6861000000008</v>
      </c>
      <c r="E8" s="21">
        <v>16244.9239</v>
      </c>
      <c r="F8" s="21">
        <v>4083.3724999999999</v>
      </c>
      <c r="G8" s="22">
        <v>111397.9846</v>
      </c>
      <c r="H8" s="68">
        <v>137482.7421</v>
      </c>
      <c r="I8" s="21">
        <v>6250.2442000000001</v>
      </c>
      <c r="J8" s="21">
        <v>14983.9676</v>
      </c>
      <c r="K8" s="21">
        <v>6453.4567999999999</v>
      </c>
      <c r="L8" s="22">
        <v>109795.0735</v>
      </c>
      <c r="M8" s="68">
        <v>126637.2396</v>
      </c>
      <c r="N8" s="21">
        <v>8346.2181999999993</v>
      </c>
      <c r="O8" s="21">
        <v>13271.7554</v>
      </c>
      <c r="P8" s="21">
        <v>6799.3060999999998</v>
      </c>
      <c r="Q8" s="22">
        <v>98219.959900000002</v>
      </c>
      <c r="R8" s="68">
        <v>149345.946</v>
      </c>
      <c r="S8" s="21">
        <v>8938.3593999999994</v>
      </c>
      <c r="T8" s="21">
        <v>15461.1927</v>
      </c>
      <c r="U8" s="21">
        <v>6573.8086999999996</v>
      </c>
      <c r="V8" s="22">
        <v>118372.5851</v>
      </c>
      <c r="W8" s="68">
        <v>161583.03260000001</v>
      </c>
      <c r="X8" s="21">
        <v>9822.2831000000006</v>
      </c>
      <c r="Y8" s="21">
        <v>16059.071900000001</v>
      </c>
      <c r="Z8" s="21">
        <v>6537.2975999999999</v>
      </c>
      <c r="AA8" s="22">
        <v>129164.38009999999</v>
      </c>
      <c r="AB8" s="68">
        <v>152597.6</v>
      </c>
      <c r="AC8" s="21">
        <v>7430.0344999999998</v>
      </c>
      <c r="AD8" s="21">
        <v>14110.898499999999</v>
      </c>
      <c r="AE8" s="21">
        <v>5641.8696</v>
      </c>
      <c r="AF8" s="22">
        <v>125414.7974</v>
      </c>
      <c r="AG8" s="68">
        <v>161747.66</v>
      </c>
      <c r="AH8" s="21">
        <v>6618.2578999999996</v>
      </c>
      <c r="AI8" s="21">
        <v>15533.4949</v>
      </c>
      <c r="AJ8" s="21">
        <v>4840.2434000000003</v>
      </c>
      <c r="AK8" s="22">
        <v>134755.66380000001</v>
      </c>
      <c r="AL8" s="68">
        <v>132752.66</v>
      </c>
      <c r="AM8" s="21">
        <v>6227.2223999999997</v>
      </c>
      <c r="AN8" s="21">
        <v>13239.0491</v>
      </c>
      <c r="AO8" s="21">
        <v>5300.8159999999998</v>
      </c>
      <c r="AP8" s="22">
        <v>107985.5726</v>
      </c>
      <c r="AQ8" s="68">
        <v>86229.24</v>
      </c>
      <c r="AR8" s="21">
        <v>3679.9567000000002</v>
      </c>
      <c r="AS8" s="21">
        <v>14747.755999999999</v>
      </c>
      <c r="AT8" s="21">
        <v>3609.1714000000002</v>
      </c>
      <c r="AU8" s="22">
        <v>64192.355900000002</v>
      </c>
      <c r="AV8" s="68">
        <v>82890.820000000007</v>
      </c>
      <c r="AW8" s="21">
        <v>3496.7460999999998</v>
      </c>
      <c r="AX8" s="21">
        <v>17144.1888</v>
      </c>
      <c r="AY8" s="21">
        <v>3457.6152999999999</v>
      </c>
      <c r="AZ8" s="22">
        <v>58792.269800000002</v>
      </c>
      <c r="BA8" s="68">
        <v>88871.25</v>
      </c>
      <c r="BB8" s="21">
        <v>880.36120000000005</v>
      </c>
      <c r="BC8" s="21">
        <v>18512.999400000001</v>
      </c>
      <c r="BD8" s="21">
        <v>3816.9578000000001</v>
      </c>
      <c r="BE8" s="22">
        <v>65660.931599999996</v>
      </c>
      <c r="BF8" s="68">
        <v>88460.77</v>
      </c>
      <c r="BG8" s="21">
        <v>126.0913</v>
      </c>
      <c r="BH8" s="21">
        <v>16858.873599999999</v>
      </c>
      <c r="BI8" s="21">
        <v>4187.2767999999996</v>
      </c>
      <c r="BJ8" s="22">
        <v>67288.528300000005</v>
      </c>
      <c r="BK8" s="68">
        <v>131972.23000000001</v>
      </c>
      <c r="BL8" s="21">
        <v>1523.1105</v>
      </c>
      <c r="BM8" s="21">
        <v>26092.2925</v>
      </c>
      <c r="BN8" s="21">
        <v>4488.7565000000004</v>
      </c>
      <c r="BO8" s="22">
        <v>99868.070500000002</v>
      </c>
      <c r="BP8" s="68">
        <v>124512.4081</v>
      </c>
      <c r="BQ8" s="21">
        <v>2546.7912000000001</v>
      </c>
      <c r="BR8" s="21">
        <v>21706.506399999998</v>
      </c>
      <c r="BS8" s="21">
        <v>4814.6068999999998</v>
      </c>
      <c r="BT8" s="22">
        <v>95444.503599999996</v>
      </c>
      <c r="BU8" s="68">
        <v>119632.32580000001</v>
      </c>
      <c r="BV8" s="21">
        <v>5234.0255999999999</v>
      </c>
      <c r="BW8" s="21">
        <v>19724.433300000001</v>
      </c>
      <c r="BX8" s="21">
        <v>3868.3314999999998</v>
      </c>
      <c r="BY8" s="22">
        <v>90805.535399999993</v>
      </c>
      <c r="BZ8" s="68">
        <v>118593.28479999999</v>
      </c>
      <c r="CA8" s="21">
        <v>4322.3996999999999</v>
      </c>
      <c r="CB8" s="21">
        <v>17490.526099999999</v>
      </c>
      <c r="CC8" s="21">
        <v>4072.5891999999999</v>
      </c>
      <c r="CD8" s="22">
        <v>92707.769799999995</v>
      </c>
      <c r="CE8" s="68">
        <v>99317.298699999999</v>
      </c>
      <c r="CF8" s="21">
        <v>3551.5018</v>
      </c>
      <c r="CG8" s="21">
        <v>14261.4699</v>
      </c>
      <c r="CH8" s="21">
        <v>4019.6808000000001</v>
      </c>
      <c r="CI8" s="22">
        <v>77484.646200000003</v>
      </c>
      <c r="CJ8" s="68">
        <v>111018.4667</v>
      </c>
      <c r="CK8" s="21">
        <v>3053.2208000000001</v>
      </c>
      <c r="CL8" s="21">
        <v>17222.4866</v>
      </c>
      <c r="CM8" s="21">
        <v>4213.2224999999999</v>
      </c>
      <c r="CN8" s="22">
        <v>86529.536800000002</v>
      </c>
      <c r="CO8" s="68">
        <v>114020.5235</v>
      </c>
      <c r="CP8" s="21">
        <v>3669.0115060347098</v>
      </c>
      <c r="CQ8" s="21">
        <v>18874.28595388111</v>
      </c>
      <c r="CR8" s="21">
        <v>4476.2087646964728</v>
      </c>
      <c r="CS8" s="22">
        <v>87001.017275387712</v>
      </c>
      <c r="CT8" s="68">
        <v>89692.321899999995</v>
      </c>
      <c r="CU8" s="21">
        <v>1692.471615225187</v>
      </c>
      <c r="CV8" s="21">
        <v>13573.16368278421</v>
      </c>
      <c r="CW8" s="21">
        <v>3614.8416594121741</v>
      </c>
      <c r="CX8" s="22">
        <v>70811.84494257842</v>
      </c>
      <c r="CY8" s="68">
        <v>74805.3995</v>
      </c>
      <c r="CZ8" s="21">
        <v>1466.912001210279</v>
      </c>
      <c r="DA8" s="21">
        <v>12462.76619322537</v>
      </c>
      <c r="DB8" s="21">
        <v>4657.6442166106062</v>
      </c>
      <c r="DC8" s="22">
        <v>56218.077088953745</v>
      </c>
      <c r="DE8" s="85"/>
      <c r="DF8" s="85"/>
      <c r="DG8" s="85"/>
      <c r="DH8" s="85"/>
      <c r="DI8" s="85"/>
    </row>
    <row r="9" spans="1:115" ht="20.149999999999999" customHeight="1" x14ac:dyDescent="0.35">
      <c r="A9" s="18" t="s">
        <v>196</v>
      </c>
      <c r="B9" s="19" t="s">
        <v>200</v>
      </c>
      <c r="C9" s="68">
        <v>79999.105599999995</v>
      </c>
      <c r="D9" s="21">
        <v>18012.7628</v>
      </c>
      <c r="E9" s="21">
        <v>7388</v>
      </c>
      <c r="F9" s="21">
        <v>0</v>
      </c>
      <c r="G9" s="22">
        <v>54598.342799999999</v>
      </c>
      <c r="H9" s="68">
        <v>81618.102799999993</v>
      </c>
      <c r="I9" s="21">
        <v>18680.708299999998</v>
      </c>
      <c r="J9" s="21">
        <v>7842</v>
      </c>
      <c r="K9" s="21">
        <v>0</v>
      </c>
      <c r="L9" s="22">
        <v>55095.3946</v>
      </c>
      <c r="M9" s="68">
        <v>75450.656900000002</v>
      </c>
      <c r="N9" s="21">
        <v>14140.9319</v>
      </c>
      <c r="O9" s="21">
        <v>7009.7619999999997</v>
      </c>
      <c r="P9" s="21">
        <v>0</v>
      </c>
      <c r="Q9" s="22">
        <v>54299.963100000001</v>
      </c>
      <c r="R9" s="68">
        <v>63028.342700000001</v>
      </c>
      <c r="S9" s="21">
        <v>12343.7045</v>
      </c>
      <c r="T9" s="21">
        <v>5683.9780000000001</v>
      </c>
      <c r="U9" s="21">
        <v>0</v>
      </c>
      <c r="V9" s="22">
        <v>45000.660199999998</v>
      </c>
      <c r="W9" s="68">
        <v>52485.808299999997</v>
      </c>
      <c r="X9" s="21">
        <v>15079.202799999999</v>
      </c>
      <c r="Y9" s="21">
        <v>7079.9740000000002</v>
      </c>
      <c r="Z9" s="21">
        <v>0</v>
      </c>
      <c r="AA9" s="22">
        <v>30326.631600000001</v>
      </c>
      <c r="AB9" s="68">
        <v>69097.692899999995</v>
      </c>
      <c r="AC9" s="21">
        <v>16680.776699999999</v>
      </c>
      <c r="AD9" s="21">
        <v>6122.1019999999999</v>
      </c>
      <c r="AE9" s="21">
        <v>0</v>
      </c>
      <c r="AF9" s="22">
        <v>46294.814200000001</v>
      </c>
      <c r="AG9" s="68">
        <v>62139.673300000002</v>
      </c>
      <c r="AH9" s="21">
        <v>15293.023300000001</v>
      </c>
      <c r="AI9" s="21">
        <v>5532.4137000000001</v>
      </c>
      <c r="AJ9" s="21">
        <v>0</v>
      </c>
      <c r="AK9" s="22">
        <v>41314.236299999997</v>
      </c>
      <c r="AL9" s="68">
        <v>68980.449099999998</v>
      </c>
      <c r="AM9" s="21">
        <v>16891.825000000001</v>
      </c>
      <c r="AN9" s="21">
        <v>5363.7637000000004</v>
      </c>
      <c r="AO9" s="21">
        <v>0</v>
      </c>
      <c r="AP9" s="22">
        <v>46724.860500000003</v>
      </c>
      <c r="AQ9" s="68">
        <v>70405.069099999993</v>
      </c>
      <c r="AR9" s="21">
        <v>17050.0209</v>
      </c>
      <c r="AS9" s="21">
        <v>4141.0733</v>
      </c>
      <c r="AT9" s="21">
        <v>0</v>
      </c>
      <c r="AU9" s="22">
        <v>49213.974900000001</v>
      </c>
      <c r="AV9" s="68">
        <v>70606.877099999998</v>
      </c>
      <c r="AW9" s="21">
        <v>18497.8809</v>
      </c>
      <c r="AX9" s="21">
        <v>4325.3037000000004</v>
      </c>
      <c r="AY9" s="21">
        <v>0</v>
      </c>
      <c r="AZ9" s="22">
        <v>47783.6924</v>
      </c>
      <c r="BA9" s="68">
        <v>63747.9542</v>
      </c>
      <c r="BB9" s="21">
        <v>16633.272799999999</v>
      </c>
      <c r="BC9" s="21">
        <v>1953.0707</v>
      </c>
      <c r="BD9" s="21">
        <v>0</v>
      </c>
      <c r="BE9" s="22">
        <v>45161.610699999997</v>
      </c>
      <c r="BF9" s="68">
        <v>70344.902000000002</v>
      </c>
      <c r="BG9" s="21">
        <v>17762.8285</v>
      </c>
      <c r="BH9" s="21">
        <v>3886.511</v>
      </c>
      <c r="BI9" s="21">
        <v>0</v>
      </c>
      <c r="BJ9" s="22">
        <v>48695.562400000003</v>
      </c>
      <c r="BK9" s="68">
        <v>71726.080600000001</v>
      </c>
      <c r="BL9" s="21">
        <v>19630.453300000001</v>
      </c>
      <c r="BM9" s="21">
        <v>0</v>
      </c>
      <c r="BN9" s="21">
        <v>0</v>
      </c>
      <c r="BO9" s="22">
        <v>52095.6273</v>
      </c>
      <c r="BP9" s="68">
        <v>70336.426300000006</v>
      </c>
      <c r="BQ9" s="21">
        <v>17826.930100000001</v>
      </c>
      <c r="BR9" s="21">
        <v>0</v>
      </c>
      <c r="BS9" s="21">
        <v>0</v>
      </c>
      <c r="BT9" s="22">
        <v>52509.496200000001</v>
      </c>
      <c r="BU9" s="68">
        <v>65063.848899999997</v>
      </c>
      <c r="BV9" s="21">
        <v>13610.820400000001</v>
      </c>
      <c r="BW9" s="21">
        <v>0</v>
      </c>
      <c r="BX9" s="21">
        <v>0</v>
      </c>
      <c r="BY9" s="22">
        <v>51453.0285</v>
      </c>
      <c r="BZ9" s="68">
        <v>56183.933700000001</v>
      </c>
      <c r="CA9" s="21">
        <v>12226.086300000001</v>
      </c>
      <c r="CB9" s="21">
        <v>0</v>
      </c>
      <c r="CC9" s="21">
        <v>0</v>
      </c>
      <c r="CD9" s="22">
        <v>43957.847399999999</v>
      </c>
      <c r="CE9" s="68">
        <v>50239.108</v>
      </c>
      <c r="CF9" s="21">
        <v>13456.148499999999</v>
      </c>
      <c r="CG9" s="21">
        <v>0</v>
      </c>
      <c r="CH9" s="21">
        <v>0</v>
      </c>
      <c r="CI9" s="22">
        <v>36782.959600000002</v>
      </c>
      <c r="CJ9" s="68">
        <v>46103.922400000003</v>
      </c>
      <c r="CK9" s="21">
        <v>14468.6805</v>
      </c>
      <c r="CL9" s="21">
        <v>0</v>
      </c>
      <c r="CM9" s="21">
        <v>0</v>
      </c>
      <c r="CN9" s="22">
        <v>31635.241999999998</v>
      </c>
      <c r="CO9" s="68">
        <v>47400.4162</v>
      </c>
      <c r="CP9" s="21">
        <v>7863.0010000000002</v>
      </c>
      <c r="CQ9" s="21">
        <v>0</v>
      </c>
      <c r="CR9" s="21">
        <v>0</v>
      </c>
      <c r="CS9" s="22">
        <v>39537.415200000003</v>
      </c>
      <c r="CT9" s="68">
        <v>40596.109700000001</v>
      </c>
      <c r="CU9" s="21">
        <v>9064.7118000000009</v>
      </c>
      <c r="CV9" s="21">
        <v>0</v>
      </c>
      <c r="CW9" s="21">
        <v>0</v>
      </c>
      <c r="CX9" s="22">
        <v>31531.3979</v>
      </c>
      <c r="CY9" s="68">
        <v>40587.844799999999</v>
      </c>
      <c r="CZ9" s="21">
        <v>8739.0204000000012</v>
      </c>
      <c r="DA9" s="21">
        <v>0</v>
      </c>
      <c r="DB9" s="21">
        <v>0</v>
      </c>
      <c r="DC9" s="22">
        <v>31848.824399999998</v>
      </c>
      <c r="DE9" s="85"/>
      <c r="DF9" s="85"/>
      <c r="DG9" s="85"/>
      <c r="DH9" s="85"/>
      <c r="DI9" s="85"/>
    </row>
    <row r="10" spans="1:115" ht="20.149999999999999" customHeight="1" x14ac:dyDescent="0.35">
      <c r="A10" s="18" t="s">
        <v>196</v>
      </c>
      <c r="B10" s="19" t="s">
        <v>201</v>
      </c>
      <c r="C10" s="68">
        <v>3907.8</v>
      </c>
      <c r="D10" s="21">
        <v>3653.0734000000002</v>
      </c>
      <c r="E10" s="21">
        <v>239.44210000000001</v>
      </c>
      <c r="F10" s="21">
        <v>0</v>
      </c>
      <c r="G10" s="22">
        <v>15.2844</v>
      </c>
      <c r="H10" s="68">
        <v>3825.9</v>
      </c>
      <c r="I10" s="21">
        <v>3626.3697999999999</v>
      </c>
      <c r="J10" s="21">
        <v>193.28059999999999</v>
      </c>
      <c r="K10" s="21">
        <v>0</v>
      </c>
      <c r="L10" s="22">
        <v>6.2496</v>
      </c>
      <c r="M10" s="68">
        <v>3693.2993000000001</v>
      </c>
      <c r="N10" s="21">
        <v>3454.1507000000001</v>
      </c>
      <c r="O10" s="21">
        <v>225.78720000000001</v>
      </c>
      <c r="P10" s="21">
        <v>0</v>
      </c>
      <c r="Q10" s="22">
        <v>13.3614</v>
      </c>
      <c r="R10" s="68">
        <v>4143.9657999999999</v>
      </c>
      <c r="S10" s="21">
        <v>3893.6561999999999</v>
      </c>
      <c r="T10" s="21">
        <v>232.59</v>
      </c>
      <c r="U10" s="21">
        <v>0</v>
      </c>
      <c r="V10" s="22">
        <v>17.7195</v>
      </c>
      <c r="W10" s="68">
        <v>4223.8127999999997</v>
      </c>
      <c r="X10" s="21">
        <v>3923.2698</v>
      </c>
      <c r="Y10" s="21">
        <v>278.03300000000002</v>
      </c>
      <c r="Z10" s="21">
        <v>0</v>
      </c>
      <c r="AA10" s="22">
        <v>22.51</v>
      </c>
      <c r="AB10" s="68">
        <v>4294.1175999999996</v>
      </c>
      <c r="AC10" s="21">
        <v>4056.1264000000001</v>
      </c>
      <c r="AD10" s="21">
        <v>216.3304</v>
      </c>
      <c r="AE10" s="21">
        <v>0</v>
      </c>
      <c r="AF10" s="22">
        <v>21.660799999999998</v>
      </c>
      <c r="AG10" s="68">
        <v>2703.0479</v>
      </c>
      <c r="AH10" s="21">
        <v>2524.3926999999999</v>
      </c>
      <c r="AI10" s="21">
        <v>164.15719999999999</v>
      </c>
      <c r="AJ10" s="21">
        <v>0</v>
      </c>
      <c r="AK10" s="22">
        <v>14.497999999999999</v>
      </c>
      <c r="AL10" s="68">
        <v>4593.8769000000002</v>
      </c>
      <c r="AM10" s="21">
        <v>4362.2521999999999</v>
      </c>
      <c r="AN10" s="21">
        <v>210.2467</v>
      </c>
      <c r="AO10" s="21">
        <v>0</v>
      </c>
      <c r="AP10" s="22">
        <v>21.378</v>
      </c>
      <c r="AQ10" s="68">
        <v>4170.0218000000004</v>
      </c>
      <c r="AR10" s="21">
        <v>3858.7856999999999</v>
      </c>
      <c r="AS10" s="21">
        <v>286.69400000000002</v>
      </c>
      <c r="AT10" s="21">
        <v>0</v>
      </c>
      <c r="AU10" s="22">
        <v>24.542000000000002</v>
      </c>
      <c r="AV10" s="68">
        <v>3609.0005999999998</v>
      </c>
      <c r="AW10" s="21">
        <v>3413.9366</v>
      </c>
      <c r="AX10" s="21">
        <v>175.46899999999999</v>
      </c>
      <c r="AY10" s="21">
        <v>0</v>
      </c>
      <c r="AZ10" s="22">
        <v>19.594899999999999</v>
      </c>
      <c r="BA10" s="68">
        <v>4634.5018</v>
      </c>
      <c r="BB10" s="21">
        <v>4393.1958000000004</v>
      </c>
      <c r="BC10" s="21">
        <v>213.42699999999999</v>
      </c>
      <c r="BD10" s="21">
        <v>0</v>
      </c>
      <c r="BE10" s="22">
        <v>27.879000000000001</v>
      </c>
      <c r="BF10" s="68">
        <v>4906.5870000000004</v>
      </c>
      <c r="BG10" s="21">
        <v>4605.0848999999998</v>
      </c>
      <c r="BH10" s="21">
        <v>273.38369999999998</v>
      </c>
      <c r="BI10" s="21">
        <v>0</v>
      </c>
      <c r="BJ10" s="22">
        <v>28.118400000000001</v>
      </c>
      <c r="BK10" s="68">
        <v>3951.0142999999998</v>
      </c>
      <c r="BL10" s="21">
        <v>3691.5709999999999</v>
      </c>
      <c r="BM10" s="21">
        <v>234.63040000000001</v>
      </c>
      <c r="BN10" s="21">
        <v>0</v>
      </c>
      <c r="BO10" s="22">
        <v>24.812899999999999</v>
      </c>
      <c r="BP10" s="68">
        <v>4178.5586999999996</v>
      </c>
      <c r="BQ10" s="21">
        <v>3890.4848999999999</v>
      </c>
      <c r="BR10" s="21">
        <v>275.99970000000002</v>
      </c>
      <c r="BS10" s="21">
        <v>0</v>
      </c>
      <c r="BT10" s="22">
        <v>12.0741</v>
      </c>
      <c r="BU10" s="68">
        <v>3800.1244000000002</v>
      </c>
      <c r="BV10" s="21">
        <v>3571.9391000000001</v>
      </c>
      <c r="BW10" s="21">
        <v>207.65180000000001</v>
      </c>
      <c r="BX10" s="21">
        <v>0</v>
      </c>
      <c r="BY10" s="22">
        <v>20.5335</v>
      </c>
      <c r="BZ10" s="68">
        <v>4189.8109000000004</v>
      </c>
      <c r="CA10" s="21">
        <v>3902.4872</v>
      </c>
      <c r="CB10" s="21">
        <v>265.35820000000001</v>
      </c>
      <c r="CC10" s="21">
        <v>0</v>
      </c>
      <c r="CD10" s="22">
        <v>21.965499999999999</v>
      </c>
      <c r="CE10" s="68">
        <v>5007.1325999999999</v>
      </c>
      <c r="CF10" s="21">
        <v>4694.9263000000001</v>
      </c>
      <c r="CG10" s="21">
        <v>283.79039999999998</v>
      </c>
      <c r="CH10" s="21">
        <v>0</v>
      </c>
      <c r="CI10" s="22">
        <v>28.415900000000001</v>
      </c>
      <c r="CJ10" s="68">
        <v>3736.1509999999998</v>
      </c>
      <c r="CK10" s="21">
        <v>3464.9155999999998</v>
      </c>
      <c r="CL10" s="21">
        <v>248.05189999999999</v>
      </c>
      <c r="CM10" s="21">
        <v>0</v>
      </c>
      <c r="CN10" s="22">
        <v>23.183499999999999</v>
      </c>
      <c r="CO10" s="68">
        <v>3916.4303</v>
      </c>
      <c r="CP10" s="21">
        <v>3706.4401334120221</v>
      </c>
      <c r="CQ10" s="21">
        <v>192.96756232217803</v>
      </c>
      <c r="CR10" s="21">
        <v>0</v>
      </c>
      <c r="CS10" s="22">
        <v>17.022604265800055</v>
      </c>
      <c r="CT10" s="68">
        <v>3812.3398999999999</v>
      </c>
      <c r="CU10" s="21">
        <v>3498.9582184597789</v>
      </c>
      <c r="CV10" s="21">
        <v>284.59722892006499</v>
      </c>
      <c r="CW10" s="21">
        <v>0</v>
      </c>
      <c r="CX10" s="22">
        <v>28.784452620156117</v>
      </c>
      <c r="CY10" s="68">
        <v>4032.2255</v>
      </c>
      <c r="CZ10" s="21">
        <v>3741.1131684697812</v>
      </c>
      <c r="DA10" s="21">
        <v>263.15199646831411</v>
      </c>
      <c r="DB10" s="21">
        <v>0</v>
      </c>
      <c r="DC10" s="22">
        <v>27.960335061904971</v>
      </c>
      <c r="DE10" s="85"/>
      <c r="DF10" s="85"/>
      <c r="DG10" s="85"/>
      <c r="DH10" s="85"/>
      <c r="DI10" s="85"/>
    </row>
    <row r="11" spans="1:115" ht="20.149999999999999" customHeight="1" x14ac:dyDescent="0.35">
      <c r="A11" s="18" t="s">
        <v>196</v>
      </c>
      <c r="B11" s="18" t="s">
        <v>202</v>
      </c>
      <c r="C11" s="68" t="s">
        <v>203</v>
      </c>
      <c r="D11" s="21" t="s">
        <v>203</v>
      </c>
      <c r="E11" s="21" t="s">
        <v>203</v>
      </c>
      <c r="F11" s="21" t="s">
        <v>203</v>
      </c>
      <c r="G11" s="22" t="s">
        <v>203</v>
      </c>
      <c r="H11" s="68" t="s">
        <v>203</v>
      </c>
      <c r="I11" s="21" t="s">
        <v>203</v>
      </c>
      <c r="J11" s="21" t="s">
        <v>203</v>
      </c>
      <c r="K11" s="21" t="s">
        <v>203</v>
      </c>
      <c r="L11" s="22" t="s">
        <v>203</v>
      </c>
      <c r="M11" s="68" t="s">
        <v>203</v>
      </c>
      <c r="N11" s="21" t="s">
        <v>203</v>
      </c>
      <c r="O11" s="21" t="s">
        <v>203</v>
      </c>
      <c r="P11" s="21" t="s">
        <v>203</v>
      </c>
      <c r="Q11" s="22" t="s">
        <v>203</v>
      </c>
      <c r="R11" s="68">
        <v>3568.8368</v>
      </c>
      <c r="S11" s="21">
        <v>1981.2170000000001</v>
      </c>
      <c r="T11" s="21">
        <v>600.45619999999997</v>
      </c>
      <c r="U11" s="21">
        <v>217.90199999999999</v>
      </c>
      <c r="V11" s="22">
        <v>769.26160000000004</v>
      </c>
      <c r="W11" s="68">
        <v>5387.6022999999996</v>
      </c>
      <c r="X11" s="21">
        <v>2978.2539999999999</v>
      </c>
      <c r="Y11" s="21">
        <v>721.68200000000002</v>
      </c>
      <c r="Z11" s="21">
        <v>322.68</v>
      </c>
      <c r="AA11" s="22">
        <v>1364.9863</v>
      </c>
      <c r="AB11" s="68">
        <v>6540.1480000000001</v>
      </c>
      <c r="AC11" s="21">
        <v>3484.2946999999999</v>
      </c>
      <c r="AD11" s="21">
        <v>643.16679999999997</v>
      </c>
      <c r="AE11" s="21">
        <v>475.06700000000001</v>
      </c>
      <c r="AF11" s="22">
        <v>1937.6195</v>
      </c>
      <c r="AG11" s="68">
        <v>7969.5685000000003</v>
      </c>
      <c r="AH11" s="21">
        <v>3877.1821</v>
      </c>
      <c r="AI11" s="21">
        <v>721.80780000000004</v>
      </c>
      <c r="AJ11" s="21">
        <v>397.6327</v>
      </c>
      <c r="AK11" s="22">
        <v>2972.9459999999999</v>
      </c>
      <c r="AL11" s="68">
        <v>12917.768599999999</v>
      </c>
      <c r="AM11" s="21">
        <v>5849.1286</v>
      </c>
      <c r="AN11" s="21">
        <v>1040.9864</v>
      </c>
      <c r="AO11" s="21">
        <v>562.20640000000003</v>
      </c>
      <c r="AP11" s="22">
        <v>5465.4471999999996</v>
      </c>
      <c r="AQ11" s="68">
        <v>17157.210500000001</v>
      </c>
      <c r="AR11" s="21">
        <v>7314.7901000000002</v>
      </c>
      <c r="AS11" s="21">
        <v>1149.3233</v>
      </c>
      <c r="AT11" s="21">
        <v>553.11379999999997</v>
      </c>
      <c r="AU11" s="22">
        <v>8139.9832999999999</v>
      </c>
      <c r="AV11" s="68">
        <v>23958.095300000001</v>
      </c>
      <c r="AW11" s="21">
        <v>9491.8464000000004</v>
      </c>
      <c r="AX11" s="21">
        <v>1199.5196000000001</v>
      </c>
      <c r="AY11" s="21">
        <v>622.45759999999996</v>
      </c>
      <c r="AZ11" s="22">
        <v>12644.271699999999</v>
      </c>
      <c r="BA11" s="68">
        <v>26762.265200000002</v>
      </c>
      <c r="BB11" s="21">
        <v>9769.1162999999997</v>
      </c>
      <c r="BC11" s="21">
        <v>1701.7897</v>
      </c>
      <c r="BD11" s="21">
        <v>659.67319999999995</v>
      </c>
      <c r="BE11" s="22">
        <v>14631.6859</v>
      </c>
      <c r="BF11" s="68">
        <v>33257.139300000003</v>
      </c>
      <c r="BG11" s="21">
        <v>11445.359700000001</v>
      </c>
      <c r="BH11" s="21">
        <v>2784.7838000000002</v>
      </c>
      <c r="BI11" s="21">
        <v>734.87159999999994</v>
      </c>
      <c r="BJ11" s="22">
        <v>18292.124199999998</v>
      </c>
      <c r="BK11" s="68">
        <v>30712.460800000001</v>
      </c>
      <c r="BL11" s="21">
        <v>10081.0843</v>
      </c>
      <c r="BM11" s="21">
        <v>2776.2795999999998</v>
      </c>
      <c r="BN11" s="21">
        <v>690.31079999999997</v>
      </c>
      <c r="BO11" s="22">
        <v>17164.786199999999</v>
      </c>
      <c r="BP11" s="68">
        <v>40954.430999999997</v>
      </c>
      <c r="BQ11" s="21">
        <v>14037.676100000001</v>
      </c>
      <c r="BR11" s="21">
        <v>3920.1950000000002</v>
      </c>
      <c r="BS11" s="21">
        <v>879.46939999999995</v>
      </c>
      <c r="BT11" s="22">
        <v>22117.090499999998</v>
      </c>
      <c r="BU11" s="68">
        <v>47923.784800000001</v>
      </c>
      <c r="BV11" s="21">
        <v>15869.6273</v>
      </c>
      <c r="BW11" s="21">
        <v>3834.1453000000001</v>
      </c>
      <c r="BX11" s="21">
        <v>833.8125</v>
      </c>
      <c r="BY11" s="22">
        <v>27386.199700000001</v>
      </c>
      <c r="BZ11" s="68">
        <v>55073.778700000003</v>
      </c>
      <c r="CA11" s="21">
        <v>18694.561699999998</v>
      </c>
      <c r="CB11" s="21">
        <v>4443.4484000000002</v>
      </c>
      <c r="CC11" s="21">
        <v>1096.9148</v>
      </c>
      <c r="CD11" s="22">
        <v>30838.853800000001</v>
      </c>
      <c r="CE11" s="68">
        <v>66295.373999999996</v>
      </c>
      <c r="CF11" s="21">
        <v>19045.9676</v>
      </c>
      <c r="CG11" s="21">
        <v>5235.1776</v>
      </c>
      <c r="CH11" s="21">
        <v>1245.7557999999999</v>
      </c>
      <c r="CI11" s="22">
        <v>40768.472999999998</v>
      </c>
      <c r="CJ11" s="68">
        <v>57479.018700000001</v>
      </c>
      <c r="CK11" s="21">
        <v>16542.199199999999</v>
      </c>
      <c r="CL11" s="21">
        <v>4118.7025000000003</v>
      </c>
      <c r="CM11" s="21">
        <v>1154.1277</v>
      </c>
      <c r="CN11" s="22">
        <v>35663.989300000001</v>
      </c>
      <c r="CO11" s="68">
        <v>71625.069900000002</v>
      </c>
      <c r="CP11" s="21">
        <v>23985.465026536873</v>
      </c>
      <c r="CQ11" s="21">
        <v>4538.529054360285</v>
      </c>
      <c r="CR11" s="21">
        <v>1330.186937315714</v>
      </c>
      <c r="CS11" s="22">
        <v>41770.888881787134</v>
      </c>
      <c r="CT11" s="68">
        <v>74066.972299999994</v>
      </c>
      <c r="CU11" s="21">
        <v>22192.733347673009</v>
      </c>
      <c r="CV11" s="21">
        <v>4702.4901966180059</v>
      </c>
      <c r="CW11" s="21">
        <v>1328.6070433582399</v>
      </c>
      <c r="CX11" s="22">
        <v>45843.141712350742</v>
      </c>
      <c r="CY11" s="68">
        <v>75739.450599999996</v>
      </c>
      <c r="CZ11" s="21">
        <v>26145.592224783315</v>
      </c>
      <c r="DA11" s="21">
        <v>4153.0594127962531</v>
      </c>
      <c r="DB11" s="21">
        <v>1177.4487380142609</v>
      </c>
      <c r="DC11" s="22">
        <v>44263.350224406167</v>
      </c>
      <c r="DE11" s="85"/>
      <c r="DF11" s="85"/>
      <c r="DG11" s="85"/>
      <c r="DH11" s="85"/>
      <c r="DI11" s="85"/>
    </row>
    <row r="12" spans="1:115" ht="20.149999999999999" customHeight="1" x14ac:dyDescent="0.35">
      <c r="A12" s="18" t="s">
        <v>196</v>
      </c>
      <c r="B12" s="18" t="s">
        <v>204</v>
      </c>
      <c r="C12" s="68" t="s">
        <v>203</v>
      </c>
      <c r="D12" s="21" t="s">
        <v>203</v>
      </c>
      <c r="E12" s="21" t="s">
        <v>203</v>
      </c>
      <c r="F12" s="21" t="s">
        <v>203</v>
      </c>
      <c r="G12" s="22" t="s">
        <v>203</v>
      </c>
      <c r="H12" s="68" t="s">
        <v>203</v>
      </c>
      <c r="I12" s="21" t="s">
        <v>203</v>
      </c>
      <c r="J12" s="21" t="s">
        <v>203</v>
      </c>
      <c r="K12" s="21" t="s">
        <v>203</v>
      </c>
      <c r="L12" s="22" t="s">
        <v>203</v>
      </c>
      <c r="M12" s="68" t="s">
        <v>203</v>
      </c>
      <c r="N12" s="21" t="s">
        <v>203</v>
      </c>
      <c r="O12" s="21" t="s">
        <v>203</v>
      </c>
      <c r="P12" s="21" t="s">
        <v>203</v>
      </c>
      <c r="Q12" s="22" t="s">
        <v>203</v>
      </c>
      <c r="R12" s="68" t="s">
        <v>203</v>
      </c>
      <c r="S12" s="21" t="s">
        <v>203</v>
      </c>
      <c r="T12" s="21" t="s">
        <v>203</v>
      </c>
      <c r="U12" s="21" t="s">
        <v>203</v>
      </c>
      <c r="V12" s="22" t="s">
        <v>203</v>
      </c>
      <c r="W12" s="68" t="s">
        <v>203</v>
      </c>
      <c r="X12" s="21" t="s">
        <v>203</v>
      </c>
      <c r="Y12" s="21" t="s">
        <v>203</v>
      </c>
      <c r="Z12" s="21" t="s">
        <v>203</v>
      </c>
      <c r="AA12" s="22" t="s">
        <v>203</v>
      </c>
      <c r="AB12" s="68" t="s">
        <v>203</v>
      </c>
      <c r="AC12" s="21" t="s">
        <v>203</v>
      </c>
      <c r="AD12" s="21" t="s">
        <v>203</v>
      </c>
      <c r="AE12" s="21" t="s">
        <v>203</v>
      </c>
      <c r="AF12" s="22" t="s">
        <v>203</v>
      </c>
      <c r="AG12" s="68" t="s">
        <v>203</v>
      </c>
      <c r="AH12" s="21" t="s">
        <v>203</v>
      </c>
      <c r="AI12" s="21" t="s">
        <v>203</v>
      </c>
      <c r="AJ12" s="21" t="s">
        <v>203</v>
      </c>
      <c r="AK12" s="22" t="s">
        <v>203</v>
      </c>
      <c r="AL12" s="68" t="s">
        <v>203</v>
      </c>
      <c r="AM12" s="21" t="s">
        <v>203</v>
      </c>
      <c r="AN12" s="21" t="s">
        <v>203</v>
      </c>
      <c r="AO12" s="21" t="s">
        <v>203</v>
      </c>
      <c r="AP12" s="22" t="s">
        <v>203</v>
      </c>
      <c r="AQ12" s="68" t="s">
        <v>203</v>
      </c>
      <c r="AR12" s="21" t="s">
        <v>203</v>
      </c>
      <c r="AS12" s="21" t="s">
        <v>203</v>
      </c>
      <c r="AT12" s="21" t="s">
        <v>203</v>
      </c>
      <c r="AU12" s="22" t="s">
        <v>203</v>
      </c>
      <c r="AV12" s="68" t="s">
        <v>203</v>
      </c>
      <c r="AW12" s="21" t="s">
        <v>203</v>
      </c>
      <c r="AX12" s="21" t="s">
        <v>203</v>
      </c>
      <c r="AY12" s="21" t="s">
        <v>203</v>
      </c>
      <c r="AZ12" s="22" t="s">
        <v>203</v>
      </c>
      <c r="BA12" s="68" t="s">
        <v>203</v>
      </c>
      <c r="BB12" s="21" t="s">
        <v>203</v>
      </c>
      <c r="BC12" s="21" t="s">
        <v>203</v>
      </c>
      <c r="BD12" s="21" t="s">
        <v>203</v>
      </c>
      <c r="BE12" s="22" t="s">
        <v>203</v>
      </c>
      <c r="BF12" s="68">
        <v>1404.5491999999999</v>
      </c>
      <c r="BG12" s="21">
        <v>1.35E-2</v>
      </c>
      <c r="BH12" s="21">
        <v>114.32599999999999</v>
      </c>
      <c r="BI12" s="21">
        <v>0</v>
      </c>
      <c r="BJ12" s="22">
        <v>1290.2097000000001</v>
      </c>
      <c r="BK12" s="68">
        <v>2035.4607000000001</v>
      </c>
      <c r="BL12" s="21">
        <v>8.2314000000000007</v>
      </c>
      <c r="BM12" s="21">
        <v>195.85069999999999</v>
      </c>
      <c r="BN12" s="21">
        <v>3.4083000000000001</v>
      </c>
      <c r="BO12" s="22">
        <v>1827.9703</v>
      </c>
      <c r="BP12" s="68">
        <v>2977.7831000000001</v>
      </c>
      <c r="BQ12" s="21">
        <v>9.6731999999999996</v>
      </c>
      <c r="BR12" s="21">
        <v>287.15570000000002</v>
      </c>
      <c r="BS12" s="21">
        <v>68.061000000000007</v>
      </c>
      <c r="BT12" s="22">
        <v>2612.8932</v>
      </c>
      <c r="BU12" s="68">
        <v>3530.0902999999998</v>
      </c>
      <c r="BV12" s="21">
        <v>18.8276</v>
      </c>
      <c r="BW12" s="21">
        <v>367.27969999999999</v>
      </c>
      <c r="BX12" s="21">
        <v>120.1019</v>
      </c>
      <c r="BY12" s="22">
        <v>3023.8811000000001</v>
      </c>
      <c r="BZ12" s="68">
        <v>3860.2858999999999</v>
      </c>
      <c r="CA12" s="21">
        <v>38.136499999999998</v>
      </c>
      <c r="CB12" s="21">
        <v>417.7792</v>
      </c>
      <c r="CC12" s="21">
        <v>124.49160000000001</v>
      </c>
      <c r="CD12" s="22">
        <v>3279.8786</v>
      </c>
      <c r="CE12" s="68">
        <v>4343.6271999999999</v>
      </c>
      <c r="CF12" s="21">
        <v>43.801400000000001</v>
      </c>
      <c r="CG12" s="21">
        <v>479.43790000000001</v>
      </c>
      <c r="CH12" s="21">
        <v>128.16810000000001</v>
      </c>
      <c r="CI12" s="22">
        <v>3692.2197999999999</v>
      </c>
      <c r="CJ12" s="68">
        <v>4306.7168000000001</v>
      </c>
      <c r="CK12" s="21">
        <v>34.029400000000003</v>
      </c>
      <c r="CL12" s="21">
        <v>464.20080000000002</v>
      </c>
      <c r="CM12" s="21">
        <v>136.23089999999999</v>
      </c>
      <c r="CN12" s="22">
        <v>3672.2557000000002</v>
      </c>
      <c r="CO12" s="68">
        <v>4741.3482000000004</v>
      </c>
      <c r="CP12" s="21">
        <v>45.346562890619765</v>
      </c>
      <c r="CQ12" s="21">
        <v>482.89056773491444</v>
      </c>
      <c r="CR12" s="21">
        <v>147.5985541435428</v>
      </c>
      <c r="CS12" s="22">
        <v>4065.5125152309233</v>
      </c>
      <c r="CT12" s="68">
        <v>4599.5415000000003</v>
      </c>
      <c r="CU12" s="21">
        <v>44.85887927425545</v>
      </c>
      <c r="CV12" s="21">
        <v>485.62191817615638</v>
      </c>
      <c r="CW12" s="21">
        <v>134.45793218770871</v>
      </c>
      <c r="CX12" s="22">
        <v>3934.6027703618797</v>
      </c>
      <c r="CY12" s="68">
        <v>4746.1934000000001</v>
      </c>
      <c r="CZ12" s="21">
        <v>43.203740428874539</v>
      </c>
      <c r="DA12" s="21">
        <v>509.38382976408371</v>
      </c>
      <c r="DB12" s="21">
        <v>117.02561178881139</v>
      </c>
      <c r="DC12" s="22">
        <v>4076.5802180182304</v>
      </c>
      <c r="DE12" s="85"/>
      <c r="DF12" s="85"/>
      <c r="DG12" s="85"/>
      <c r="DH12" s="85"/>
      <c r="DI12" s="85"/>
    </row>
    <row r="13" spans="1:115" ht="20.149999999999999" customHeight="1" x14ac:dyDescent="0.35">
      <c r="A13" s="18" t="s">
        <v>196</v>
      </c>
      <c r="B13" s="19" t="s">
        <v>205</v>
      </c>
      <c r="C13" s="68">
        <v>1471.4293</v>
      </c>
      <c r="D13" s="21">
        <v>0</v>
      </c>
      <c r="E13" s="21">
        <v>50.999699999999997</v>
      </c>
      <c r="F13" s="21">
        <v>0</v>
      </c>
      <c r="G13" s="22">
        <v>1420.4295999999999</v>
      </c>
      <c r="H13" s="68">
        <v>2744.4839000000002</v>
      </c>
      <c r="I13" s="21">
        <v>0</v>
      </c>
      <c r="J13" s="21">
        <v>175.99440000000001</v>
      </c>
      <c r="K13" s="21">
        <v>0</v>
      </c>
      <c r="L13" s="22">
        <v>2568.4895000000001</v>
      </c>
      <c r="M13" s="68">
        <v>2928.4830000000002</v>
      </c>
      <c r="N13" s="21">
        <v>0</v>
      </c>
      <c r="O13" s="21">
        <v>168.89410000000001</v>
      </c>
      <c r="P13" s="21">
        <v>0</v>
      </c>
      <c r="Q13" s="22">
        <v>2759.5889000000002</v>
      </c>
      <c r="R13" s="68">
        <v>2341.3440999999998</v>
      </c>
      <c r="S13" s="21">
        <v>0</v>
      </c>
      <c r="T13" s="21">
        <v>18.2943</v>
      </c>
      <c r="U13" s="21">
        <v>0</v>
      </c>
      <c r="V13" s="22">
        <v>2323.0497999999998</v>
      </c>
      <c r="W13" s="68">
        <v>2608.1988999999999</v>
      </c>
      <c r="X13" s="21">
        <v>231.2372</v>
      </c>
      <c r="Y13" s="21">
        <v>60.173000000000002</v>
      </c>
      <c r="Z13" s="21">
        <v>0</v>
      </c>
      <c r="AA13" s="22">
        <v>2316.7887000000001</v>
      </c>
      <c r="AB13" s="68">
        <v>2669.8063999999999</v>
      </c>
      <c r="AC13" s="21">
        <v>241.7105</v>
      </c>
      <c r="AD13" s="21">
        <v>90.569599999999994</v>
      </c>
      <c r="AE13" s="21">
        <v>0</v>
      </c>
      <c r="AF13" s="22">
        <v>2337.5263</v>
      </c>
      <c r="AG13" s="68">
        <v>3782.8164999999999</v>
      </c>
      <c r="AH13" s="21">
        <v>841.80439999999999</v>
      </c>
      <c r="AI13" s="21">
        <v>0</v>
      </c>
      <c r="AJ13" s="21">
        <v>0</v>
      </c>
      <c r="AK13" s="22">
        <v>2941.0120999999999</v>
      </c>
      <c r="AL13" s="68">
        <v>4645.5213999999996</v>
      </c>
      <c r="AM13" s="21">
        <v>834.80420000000004</v>
      </c>
      <c r="AN13" s="21">
        <v>0</v>
      </c>
      <c r="AO13" s="21">
        <v>0</v>
      </c>
      <c r="AP13" s="22">
        <v>3810.7172</v>
      </c>
      <c r="AQ13" s="68">
        <v>6112.9794000000002</v>
      </c>
      <c r="AR13" s="21">
        <v>584.66600000000005</v>
      </c>
      <c r="AS13" s="21">
        <v>0</v>
      </c>
      <c r="AT13" s="21">
        <v>0</v>
      </c>
      <c r="AU13" s="22">
        <v>5528.3134</v>
      </c>
      <c r="AV13" s="68">
        <v>9211.5079000000005</v>
      </c>
      <c r="AW13" s="21">
        <v>395.1182</v>
      </c>
      <c r="AX13" s="21">
        <v>0</v>
      </c>
      <c r="AY13" s="21">
        <v>0</v>
      </c>
      <c r="AZ13" s="22">
        <v>8816.3896999999997</v>
      </c>
      <c r="BA13" s="68">
        <v>12697.905699999999</v>
      </c>
      <c r="BB13" s="21">
        <v>645.21159999999998</v>
      </c>
      <c r="BC13" s="21">
        <v>0</v>
      </c>
      <c r="BD13" s="21">
        <v>0</v>
      </c>
      <c r="BE13" s="22">
        <v>12052.6942</v>
      </c>
      <c r="BF13" s="68">
        <v>17693.5465</v>
      </c>
      <c r="BG13" s="21">
        <v>788.90930000000003</v>
      </c>
      <c r="BH13" s="21">
        <v>6.6810999999999998</v>
      </c>
      <c r="BI13" s="21">
        <v>0</v>
      </c>
      <c r="BJ13" s="22">
        <v>16897.955999999998</v>
      </c>
      <c r="BK13" s="68">
        <v>17400.1774</v>
      </c>
      <c r="BL13" s="21">
        <v>756.05029999999999</v>
      </c>
      <c r="BM13" s="21">
        <v>33.160499999999999</v>
      </c>
      <c r="BN13" s="21">
        <v>0</v>
      </c>
      <c r="BO13" s="22">
        <v>16610.9666</v>
      </c>
      <c r="BP13" s="68">
        <v>17765.689900000001</v>
      </c>
      <c r="BQ13" s="21">
        <v>880.34289999999999</v>
      </c>
      <c r="BR13" s="21">
        <v>19.0244</v>
      </c>
      <c r="BS13" s="21">
        <v>0</v>
      </c>
      <c r="BT13" s="22">
        <v>16866.3226</v>
      </c>
      <c r="BU13" s="68">
        <v>19965.414000000001</v>
      </c>
      <c r="BV13" s="21">
        <v>690.9443</v>
      </c>
      <c r="BW13" s="21">
        <v>1.0680000000000001</v>
      </c>
      <c r="BX13" s="21">
        <v>0</v>
      </c>
      <c r="BY13" s="22">
        <v>19273.401699999999</v>
      </c>
      <c r="BZ13" s="68">
        <v>20837.5</v>
      </c>
      <c r="CA13" s="21">
        <v>858.63170000000002</v>
      </c>
      <c r="CB13" s="21">
        <v>1.8509</v>
      </c>
      <c r="CC13" s="21">
        <v>0</v>
      </c>
      <c r="CD13" s="22">
        <v>19977.017400000001</v>
      </c>
      <c r="CE13" s="68">
        <v>20948.650000000001</v>
      </c>
      <c r="CF13" s="21">
        <v>740.63080000000002</v>
      </c>
      <c r="CG13" s="21">
        <v>0</v>
      </c>
      <c r="CH13" s="21">
        <v>0</v>
      </c>
      <c r="CI13" s="22">
        <v>20208.019199999999</v>
      </c>
      <c r="CJ13" s="68">
        <v>22217.884099999999</v>
      </c>
      <c r="CK13" s="21">
        <v>768.30119999999999</v>
      </c>
      <c r="CL13" s="21">
        <v>0</v>
      </c>
      <c r="CM13" s="21">
        <v>0</v>
      </c>
      <c r="CN13" s="22">
        <v>21449.582900000001</v>
      </c>
      <c r="CO13" s="68">
        <v>18085.490600000001</v>
      </c>
      <c r="CP13" s="21">
        <v>831.27360709364848</v>
      </c>
      <c r="CQ13" s="21">
        <v>0</v>
      </c>
      <c r="CR13" s="21">
        <v>0</v>
      </c>
      <c r="CS13" s="22">
        <v>17254.216992906353</v>
      </c>
      <c r="CT13" s="68">
        <v>16325.537700000001</v>
      </c>
      <c r="CU13" s="21">
        <v>826.63997036624539</v>
      </c>
      <c r="CV13" s="21">
        <v>0</v>
      </c>
      <c r="CW13" s="21">
        <v>0</v>
      </c>
      <c r="CX13" s="22">
        <v>15498.897729633756</v>
      </c>
      <c r="CY13" s="68">
        <v>21078.5206</v>
      </c>
      <c r="CZ13" s="21">
        <v>782.03654436634599</v>
      </c>
      <c r="DA13" s="21">
        <v>0</v>
      </c>
      <c r="DB13" s="21">
        <v>0</v>
      </c>
      <c r="DC13" s="22">
        <v>20296.484055633653</v>
      </c>
      <c r="DE13" s="85"/>
      <c r="DF13" s="85"/>
      <c r="DG13" s="85"/>
      <c r="DH13" s="85"/>
      <c r="DI13" s="85"/>
    </row>
    <row r="14" spans="1:115" ht="20.149999999999999" customHeight="1" x14ac:dyDescent="0.35">
      <c r="A14" s="18" t="s">
        <v>196</v>
      </c>
      <c r="B14" s="19" t="s">
        <v>206</v>
      </c>
      <c r="C14" s="68" t="s">
        <v>203</v>
      </c>
      <c r="D14" s="21" t="s">
        <v>203</v>
      </c>
      <c r="E14" s="21" t="s">
        <v>203</v>
      </c>
      <c r="F14" s="21" t="s">
        <v>203</v>
      </c>
      <c r="G14" s="22" t="s">
        <v>203</v>
      </c>
      <c r="H14" s="68" t="s">
        <v>203</v>
      </c>
      <c r="I14" s="21" t="s">
        <v>203</v>
      </c>
      <c r="J14" s="21" t="s">
        <v>203</v>
      </c>
      <c r="K14" s="21" t="s">
        <v>203</v>
      </c>
      <c r="L14" s="22" t="s">
        <v>203</v>
      </c>
      <c r="M14" s="68" t="s">
        <v>203</v>
      </c>
      <c r="N14" s="21" t="s">
        <v>203</v>
      </c>
      <c r="O14" s="21" t="s">
        <v>203</v>
      </c>
      <c r="P14" s="21" t="s">
        <v>203</v>
      </c>
      <c r="Q14" s="22" t="s">
        <v>203</v>
      </c>
      <c r="R14" s="68" t="s">
        <v>203</v>
      </c>
      <c r="S14" s="21" t="s">
        <v>203</v>
      </c>
      <c r="T14" s="21" t="s">
        <v>203</v>
      </c>
      <c r="U14" s="21" t="s">
        <v>203</v>
      </c>
      <c r="V14" s="22" t="s">
        <v>203</v>
      </c>
      <c r="W14" s="68" t="s">
        <v>203</v>
      </c>
      <c r="X14" s="21" t="s">
        <v>203</v>
      </c>
      <c r="Y14" s="21" t="s">
        <v>203</v>
      </c>
      <c r="Z14" s="21" t="s">
        <v>203</v>
      </c>
      <c r="AA14" s="22" t="s">
        <v>203</v>
      </c>
      <c r="AB14" s="68" t="s">
        <v>203</v>
      </c>
      <c r="AC14" s="21" t="s">
        <v>203</v>
      </c>
      <c r="AD14" s="21" t="s">
        <v>203</v>
      </c>
      <c r="AE14" s="21" t="s">
        <v>203</v>
      </c>
      <c r="AF14" s="22" t="s">
        <v>203</v>
      </c>
      <c r="AG14" s="68" t="s">
        <v>203</v>
      </c>
      <c r="AH14" s="21" t="s">
        <v>203</v>
      </c>
      <c r="AI14" s="21" t="s">
        <v>203</v>
      </c>
      <c r="AJ14" s="21" t="s">
        <v>203</v>
      </c>
      <c r="AK14" s="22" t="s">
        <v>203</v>
      </c>
      <c r="AL14" s="68" t="s">
        <v>203</v>
      </c>
      <c r="AM14" s="21" t="s">
        <v>203</v>
      </c>
      <c r="AN14" s="21" t="s">
        <v>203</v>
      </c>
      <c r="AO14" s="21" t="s">
        <v>203</v>
      </c>
      <c r="AP14" s="22" t="s">
        <v>203</v>
      </c>
      <c r="AQ14" s="68" t="s">
        <v>203</v>
      </c>
      <c r="AR14" s="21" t="s">
        <v>203</v>
      </c>
      <c r="AS14" s="21" t="s">
        <v>203</v>
      </c>
      <c r="AT14" s="21" t="s">
        <v>203</v>
      </c>
      <c r="AU14" s="22" t="s">
        <v>203</v>
      </c>
      <c r="AV14" s="68">
        <v>522.14570000000003</v>
      </c>
      <c r="AW14" s="21">
        <v>0</v>
      </c>
      <c r="AX14" s="21">
        <v>0</v>
      </c>
      <c r="AY14" s="21">
        <v>0</v>
      </c>
      <c r="AZ14" s="22">
        <v>522.14570000000003</v>
      </c>
      <c r="BA14" s="68">
        <v>528.0421</v>
      </c>
      <c r="BB14" s="21">
        <v>0</v>
      </c>
      <c r="BC14" s="21">
        <v>0</v>
      </c>
      <c r="BD14" s="21">
        <v>0</v>
      </c>
      <c r="BE14" s="22">
        <v>528.0421</v>
      </c>
      <c r="BF14" s="68">
        <v>688.7654</v>
      </c>
      <c r="BG14" s="21">
        <v>0</v>
      </c>
      <c r="BH14" s="21">
        <v>0</v>
      </c>
      <c r="BI14" s="21">
        <v>0</v>
      </c>
      <c r="BJ14" s="22">
        <v>688.7654</v>
      </c>
      <c r="BK14" s="68">
        <v>968.34209999999996</v>
      </c>
      <c r="BL14" s="21">
        <v>0</v>
      </c>
      <c r="BM14" s="21">
        <v>0</v>
      </c>
      <c r="BN14" s="21">
        <v>0</v>
      </c>
      <c r="BO14" s="22">
        <v>968.34209999999996</v>
      </c>
      <c r="BP14" s="68">
        <v>1275.9544000000001</v>
      </c>
      <c r="BQ14" s="21">
        <v>0</v>
      </c>
      <c r="BR14" s="21">
        <v>0</v>
      </c>
      <c r="BS14" s="21">
        <v>0</v>
      </c>
      <c r="BT14" s="22">
        <v>1275.9544000000001</v>
      </c>
      <c r="BU14" s="68">
        <v>1130.8800000000001</v>
      </c>
      <c r="BV14" s="21">
        <v>0</v>
      </c>
      <c r="BW14" s="21">
        <v>0</v>
      </c>
      <c r="BX14" s="21">
        <v>0</v>
      </c>
      <c r="BY14" s="22">
        <v>1130.8800000000001</v>
      </c>
      <c r="BZ14" s="68">
        <v>1161.1806999999999</v>
      </c>
      <c r="CA14" s="21">
        <v>0</v>
      </c>
      <c r="CB14" s="21">
        <v>0</v>
      </c>
      <c r="CC14" s="21">
        <v>0</v>
      </c>
      <c r="CD14" s="22">
        <v>1161.1806999999999</v>
      </c>
      <c r="CE14" s="68">
        <v>1445.8139000000001</v>
      </c>
      <c r="CF14" s="21">
        <v>0</v>
      </c>
      <c r="CG14" s="21">
        <v>0</v>
      </c>
      <c r="CH14" s="21">
        <v>0</v>
      </c>
      <c r="CI14" s="22">
        <v>1445.8139000000001</v>
      </c>
      <c r="CJ14" s="68">
        <v>1626.2666999999999</v>
      </c>
      <c r="CK14" s="21">
        <v>0</v>
      </c>
      <c r="CL14" s="21">
        <v>0</v>
      </c>
      <c r="CM14" s="21">
        <v>0</v>
      </c>
      <c r="CN14" s="22">
        <v>1626.2666999999999</v>
      </c>
      <c r="CO14" s="68">
        <v>1581.95</v>
      </c>
      <c r="CP14" s="21">
        <v>0</v>
      </c>
      <c r="CQ14" s="21">
        <v>0</v>
      </c>
      <c r="CR14" s="21">
        <v>0</v>
      </c>
      <c r="CS14" s="22">
        <v>1581.95</v>
      </c>
      <c r="CT14" s="68">
        <v>1553.4202</v>
      </c>
      <c r="CU14" s="21">
        <v>0</v>
      </c>
      <c r="CV14" s="21">
        <v>0</v>
      </c>
      <c r="CW14" s="21">
        <v>0</v>
      </c>
      <c r="CX14" s="22">
        <v>1553.4202</v>
      </c>
      <c r="CY14" s="68">
        <v>1613.0504000000001</v>
      </c>
      <c r="CZ14" s="21">
        <v>0</v>
      </c>
      <c r="DA14" s="21">
        <v>0</v>
      </c>
      <c r="DB14" s="21">
        <v>0</v>
      </c>
      <c r="DC14" s="22">
        <v>1613.0504000000001</v>
      </c>
      <c r="DE14" s="85"/>
      <c r="DF14" s="85"/>
      <c r="DG14" s="85"/>
      <c r="DH14" s="85"/>
      <c r="DI14" s="85"/>
    </row>
    <row r="15" spans="1:115" ht="20.149999999999999" customHeight="1" x14ac:dyDescent="0.35">
      <c r="A15" s="18" t="s">
        <v>196</v>
      </c>
      <c r="B15" s="19" t="s">
        <v>207</v>
      </c>
      <c r="C15" s="68">
        <v>2648.549</v>
      </c>
      <c r="D15" s="21">
        <v>785.76859999999999</v>
      </c>
      <c r="E15" s="21">
        <v>1862.7804000000001</v>
      </c>
      <c r="F15" s="21">
        <v>0</v>
      </c>
      <c r="G15" s="22">
        <v>0</v>
      </c>
      <c r="H15" s="68">
        <v>2929.7944000000002</v>
      </c>
      <c r="I15" s="21">
        <v>642.69359999999995</v>
      </c>
      <c r="J15" s="21">
        <v>2287.1008000000002</v>
      </c>
      <c r="K15" s="21">
        <v>0</v>
      </c>
      <c r="L15" s="22">
        <v>0</v>
      </c>
      <c r="M15" s="68">
        <v>3852.6021999999998</v>
      </c>
      <c r="N15" s="21">
        <v>1184.3050000000001</v>
      </c>
      <c r="O15" s="21">
        <v>2668.2021</v>
      </c>
      <c r="P15" s="21">
        <v>0</v>
      </c>
      <c r="Q15" s="22">
        <v>9.5200000000000007E-2</v>
      </c>
      <c r="R15" s="68">
        <v>3859.2262000000001</v>
      </c>
      <c r="S15" s="21">
        <v>1198.1197999999999</v>
      </c>
      <c r="T15" s="21">
        <v>2661.1064000000001</v>
      </c>
      <c r="U15" s="21">
        <v>0</v>
      </c>
      <c r="V15" s="22">
        <v>0</v>
      </c>
      <c r="W15" s="68">
        <v>4088.9414000000002</v>
      </c>
      <c r="X15" s="21">
        <v>1091.4076</v>
      </c>
      <c r="Y15" s="21">
        <v>2997.5338000000002</v>
      </c>
      <c r="Z15" s="21">
        <v>0</v>
      </c>
      <c r="AA15" s="22">
        <v>0</v>
      </c>
      <c r="AB15" s="68">
        <v>3685.28</v>
      </c>
      <c r="AC15" s="21">
        <v>1087.2901999999999</v>
      </c>
      <c r="AD15" s="21">
        <v>2597.9897999999998</v>
      </c>
      <c r="AE15" s="21">
        <v>0</v>
      </c>
      <c r="AF15" s="22">
        <v>0</v>
      </c>
      <c r="AG15" s="68">
        <v>3150.43</v>
      </c>
      <c r="AH15" s="21">
        <v>778.5394</v>
      </c>
      <c r="AI15" s="21">
        <v>2371.8906000000002</v>
      </c>
      <c r="AJ15" s="21">
        <v>0</v>
      </c>
      <c r="AK15" s="22">
        <v>0</v>
      </c>
      <c r="AL15" s="68">
        <v>2905.56</v>
      </c>
      <c r="AM15" s="21">
        <v>604.20730000000003</v>
      </c>
      <c r="AN15" s="21">
        <v>2301.3526999999999</v>
      </c>
      <c r="AO15" s="21">
        <v>0</v>
      </c>
      <c r="AP15" s="22">
        <v>0</v>
      </c>
      <c r="AQ15" s="68">
        <v>2966.46</v>
      </c>
      <c r="AR15" s="21">
        <v>609.73779999999999</v>
      </c>
      <c r="AS15" s="21">
        <v>2356.7222000000002</v>
      </c>
      <c r="AT15" s="21">
        <v>0</v>
      </c>
      <c r="AU15" s="22">
        <v>0</v>
      </c>
      <c r="AV15" s="68">
        <v>2903.89</v>
      </c>
      <c r="AW15" s="21">
        <v>619.68960000000004</v>
      </c>
      <c r="AX15" s="21">
        <v>2284.2004000000002</v>
      </c>
      <c r="AY15" s="21">
        <v>0</v>
      </c>
      <c r="AZ15" s="22">
        <v>0</v>
      </c>
      <c r="BA15" s="68">
        <v>2883.48</v>
      </c>
      <c r="BB15" s="21">
        <v>494.13189999999997</v>
      </c>
      <c r="BC15" s="21">
        <v>2389.3481000000002</v>
      </c>
      <c r="BD15" s="21">
        <v>0</v>
      </c>
      <c r="BE15" s="22">
        <v>0</v>
      </c>
      <c r="BF15" s="68">
        <v>2739.42</v>
      </c>
      <c r="BG15" s="21">
        <v>522.61580000000004</v>
      </c>
      <c r="BH15" s="21">
        <v>2216.8042</v>
      </c>
      <c r="BI15" s="21">
        <v>0</v>
      </c>
      <c r="BJ15" s="22">
        <v>0</v>
      </c>
      <c r="BK15" s="68">
        <v>2959.22</v>
      </c>
      <c r="BL15" s="21">
        <v>485.63400000000001</v>
      </c>
      <c r="BM15" s="21">
        <v>2473.5859999999998</v>
      </c>
      <c r="BN15" s="21">
        <v>0</v>
      </c>
      <c r="BO15" s="22">
        <v>0</v>
      </c>
      <c r="BP15" s="68">
        <v>2872.4838</v>
      </c>
      <c r="BQ15" s="21">
        <v>573.08360000000005</v>
      </c>
      <c r="BR15" s="21">
        <v>2298.9463999999998</v>
      </c>
      <c r="BS15" s="21">
        <v>0</v>
      </c>
      <c r="BT15" s="22">
        <v>0.45379999999999998</v>
      </c>
      <c r="BU15" s="68">
        <v>2498.4502000000002</v>
      </c>
      <c r="BV15" s="21">
        <v>453.93639999999999</v>
      </c>
      <c r="BW15" s="21">
        <v>2044.5137999999999</v>
      </c>
      <c r="BX15" s="21">
        <v>0</v>
      </c>
      <c r="BY15" s="22">
        <v>0</v>
      </c>
      <c r="BZ15" s="68">
        <v>1756.41</v>
      </c>
      <c r="CA15" s="21">
        <v>241.19139999999999</v>
      </c>
      <c r="CB15" s="21">
        <v>1515.2197000000001</v>
      </c>
      <c r="CC15" s="21">
        <v>0</v>
      </c>
      <c r="CD15" s="22">
        <v>-1.1000000000000001E-3</v>
      </c>
      <c r="CE15" s="68">
        <v>1567.1324999999999</v>
      </c>
      <c r="CF15" s="21">
        <v>440.73649999999998</v>
      </c>
      <c r="CG15" s="21">
        <v>1126.396</v>
      </c>
      <c r="CH15" s="21">
        <v>0</v>
      </c>
      <c r="CI15" s="22">
        <v>0</v>
      </c>
      <c r="CJ15" s="68">
        <v>1893.4905000000001</v>
      </c>
      <c r="CK15" s="21">
        <v>478.53250000000003</v>
      </c>
      <c r="CL15" s="21">
        <v>1414.9580000000001</v>
      </c>
      <c r="CM15" s="21">
        <v>0</v>
      </c>
      <c r="CN15" s="22">
        <v>0</v>
      </c>
      <c r="CO15" s="68">
        <v>1990.8831</v>
      </c>
      <c r="CP15" s="21">
        <v>554.19811000000004</v>
      </c>
      <c r="CQ15" s="21">
        <v>1436.6849999999999</v>
      </c>
      <c r="CR15" s="21">
        <v>0</v>
      </c>
      <c r="CS15" s="22">
        <v>-9.9999999747524271E-6</v>
      </c>
      <c r="CT15" s="68">
        <v>1823.3405540000001</v>
      </c>
      <c r="CU15" s="21">
        <v>783.02955399999996</v>
      </c>
      <c r="CV15" s="21">
        <v>1040.3109999999999</v>
      </c>
      <c r="CW15" s="21">
        <v>0</v>
      </c>
      <c r="CX15" s="22">
        <v>0</v>
      </c>
      <c r="CY15" s="68">
        <v>2059.8794093000001</v>
      </c>
      <c r="CZ15" s="21">
        <v>796.60940929999992</v>
      </c>
      <c r="DA15" s="21">
        <v>1263.27</v>
      </c>
      <c r="DB15" s="21">
        <v>0</v>
      </c>
      <c r="DC15" s="22">
        <v>0</v>
      </c>
      <c r="DE15" s="85"/>
      <c r="DF15" s="85"/>
      <c r="DG15" s="85"/>
      <c r="DH15" s="85"/>
      <c r="DI15" s="85"/>
    </row>
    <row r="16" spans="1:115" ht="20.149999999999999" customHeight="1" x14ac:dyDescent="0.35">
      <c r="A16" s="18" t="s">
        <v>196</v>
      </c>
      <c r="B16" s="19" t="s">
        <v>208</v>
      </c>
      <c r="C16" s="68"/>
      <c r="D16" s="21"/>
      <c r="E16" s="21"/>
      <c r="F16" s="21"/>
      <c r="G16" s="22"/>
      <c r="H16" s="68"/>
      <c r="I16" s="21"/>
      <c r="J16" s="21"/>
      <c r="K16" s="21"/>
      <c r="L16" s="22"/>
      <c r="M16" s="68"/>
      <c r="N16" s="21"/>
      <c r="O16" s="21"/>
      <c r="P16" s="21"/>
      <c r="Q16" s="22"/>
      <c r="R16" s="68"/>
      <c r="S16" s="21"/>
      <c r="T16" s="21"/>
      <c r="U16" s="21"/>
      <c r="V16" s="22"/>
      <c r="W16" s="68"/>
      <c r="X16" s="21"/>
      <c r="Y16" s="21"/>
      <c r="Z16" s="21"/>
      <c r="AA16" s="22"/>
      <c r="AB16" s="68"/>
      <c r="AC16" s="21"/>
      <c r="AD16" s="21"/>
      <c r="AE16" s="21"/>
      <c r="AF16" s="22"/>
      <c r="AG16" s="68"/>
      <c r="AH16" s="21"/>
      <c r="AI16" s="21"/>
      <c r="AJ16" s="21"/>
      <c r="AK16" s="22"/>
      <c r="AL16" s="68"/>
      <c r="AM16" s="21"/>
      <c r="AN16" s="21"/>
      <c r="AO16" s="21"/>
      <c r="AP16" s="22"/>
      <c r="AQ16" s="68"/>
      <c r="AR16" s="21"/>
      <c r="AS16" s="21"/>
      <c r="AT16" s="21"/>
      <c r="AU16" s="22"/>
      <c r="AV16" s="68"/>
      <c r="AW16" s="21"/>
      <c r="AX16" s="21"/>
      <c r="AY16" s="21"/>
      <c r="AZ16" s="22"/>
      <c r="BA16" s="68"/>
      <c r="BB16" s="21"/>
      <c r="BC16" s="21"/>
      <c r="BD16" s="21"/>
      <c r="BE16" s="22"/>
      <c r="BF16" s="68"/>
      <c r="BG16" s="21"/>
      <c r="BH16" s="21"/>
      <c r="BI16" s="21"/>
      <c r="BJ16" s="22"/>
      <c r="BK16" s="68"/>
      <c r="BL16" s="21"/>
      <c r="BM16" s="21"/>
      <c r="BN16" s="21"/>
      <c r="BO16" s="22"/>
      <c r="BP16" s="68">
        <v>0</v>
      </c>
      <c r="BQ16" s="21">
        <v>0</v>
      </c>
      <c r="BR16" s="21">
        <v>0</v>
      </c>
      <c r="BS16" s="21">
        <v>0</v>
      </c>
      <c r="BT16" s="22">
        <v>0</v>
      </c>
      <c r="BU16" s="68">
        <v>35.981099999999998</v>
      </c>
      <c r="BV16" s="21">
        <v>0</v>
      </c>
      <c r="BW16" s="21">
        <v>2.6455000000000002</v>
      </c>
      <c r="BX16" s="21">
        <v>0</v>
      </c>
      <c r="BY16" s="22">
        <v>33.335599999999999</v>
      </c>
      <c r="BZ16" s="68">
        <v>81.925700000000006</v>
      </c>
      <c r="CA16" s="21">
        <v>0</v>
      </c>
      <c r="CB16" s="21">
        <v>5.5372000000000003</v>
      </c>
      <c r="CC16" s="21">
        <v>0</v>
      </c>
      <c r="CD16" s="22">
        <v>76.388499999999993</v>
      </c>
      <c r="CE16" s="68">
        <v>113.2218</v>
      </c>
      <c r="CF16" s="21">
        <v>0</v>
      </c>
      <c r="CG16" s="21">
        <v>6.9909999999999997</v>
      </c>
      <c r="CH16" s="21">
        <v>0</v>
      </c>
      <c r="CI16" s="22">
        <v>106.2308</v>
      </c>
      <c r="CJ16" s="68">
        <v>93.839399999999998</v>
      </c>
      <c r="CK16" s="21">
        <v>8.8999999999999999E-3</v>
      </c>
      <c r="CL16" s="21">
        <v>4.6778000000000004</v>
      </c>
      <c r="CM16" s="21">
        <v>0</v>
      </c>
      <c r="CN16" s="22">
        <v>89.152799999999999</v>
      </c>
      <c r="CO16" s="68">
        <v>194.50309999999999</v>
      </c>
      <c r="CP16" s="21">
        <v>6.7969120000000007</v>
      </c>
      <c r="CQ16" s="21">
        <v>7.4664669999999989</v>
      </c>
      <c r="CR16" s="21">
        <v>0</v>
      </c>
      <c r="CS16" s="22">
        <v>180.23972099999997</v>
      </c>
      <c r="CT16" s="68">
        <v>1020.2794280000001</v>
      </c>
      <c r="CU16" s="21">
        <v>89.442599999999999</v>
      </c>
      <c r="CV16" s="21">
        <v>32.441141899999998</v>
      </c>
      <c r="CW16" s="21">
        <v>0</v>
      </c>
      <c r="CX16" s="22">
        <v>898.39568610000003</v>
      </c>
      <c r="CY16" s="68">
        <v>1810.8536799999999</v>
      </c>
      <c r="CZ16" s="21">
        <v>281.94061999999997</v>
      </c>
      <c r="DA16" s="21">
        <v>39.209918399999999</v>
      </c>
      <c r="DB16" s="21">
        <v>0</v>
      </c>
      <c r="DC16" s="22">
        <v>1489.7031416</v>
      </c>
      <c r="DE16" s="85"/>
      <c r="DF16" s="85"/>
      <c r="DG16" s="85"/>
      <c r="DH16" s="85"/>
      <c r="DI16" s="85"/>
    </row>
    <row r="17" spans="1:114" ht="20.149999999999999" customHeight="1" x14ac:dyDescent="0.35">
      <c r="A17" s="18" t="s">
        <v>196</v>
      </c>
      <c r="B17" s="19" t="s">
        <v>209</v>
      </c>
      <c r="C17" s="68">
        <v>358313.19799999997</v>
      </c>
      <c r="D17" s="21">
        <v>44453.231200000002</v>
      </c>
      <c r="E17" s="21">
        <v>33020.307699999998</v>
      </c>
      <c r="F17" s="21">
        <v>7140.8703999999998</v>
      </c>
      <c r="G17" s="22">
        <v>273698.78860000003</v>
      </c>
      <c r="H17" s="68">
        <v>362212.16859999998</v>
      </c>
      <c r="I17" s="21">
        <v>41847.6008</v>
      </c>
      <c r="J17" s="21">
        <v>32254.034100000001</v>
      </c>
      <c r="K17" s="21">
        <v>9239.1880999999994</v>
      </c>
      <c r="L17" s="22">
        <v>278871.3455</v>
      </c>
      <c r="M17" s="68">
        <v>361232.06520000001</v>
      </c>
      <c r="N17" s="21">
        <v>45527.5095</v>
      </c>
      <c r="O17" s="21">
        <v>32203.179899999999</v>
      </c>
      <c r="P17" s="21">
        <v>9786.8685999999998</v>
      </c>
      <c r="Q17" s="22">
        <v>273714.50719999999</v>
      </c>
      <c r="R17" s="68">
        <v>361317.21019999997</v>
      </c>
      <c r="S17" s="21">
        <v>42536.0726</v>
      </c>
      <c r="T17" s="21">
        <v>29778.9787</v>
      </c>
      <c r="U17" s="21">
        <v>8805.9971999999998</v>
      </c>
      <c r="V17" s="22">
        <v>280196.1617</v>
      </c>
      <c r="W17" s="68">
        <v>355238.98499999999</v>
      </c>
      <c r="X17" s="21">
        <v>45147.415099999998</v>
      </c>
      <c r="Y17" s="21">
        <v>36560.133199999997</v>
      </c>
      <c r="Z17" s="21">
        <v>9233.7803000000004</v>
      </c>
      <c r="AA17" s="22">
        <v>264297.65639999998</v>
      </c>
      <c r="AB17" s="68">
        <v>342010.84409999999</v>
      </c>
      <c r="AC17" s="21">
        <v>45153.330800000003</v>
      </c>
      <c r="AD17" s="21">
        <v>30328.489399999999</v>
      </c>
      <c r="AE17" s="21">
        <v>7565.6728000000003</v>
      </c>
      <c r="AF17" s="22">
        <v>258963.3511</v>
      </c>
      <c r="AG17" s="68">
        <v>347607.47269999998</v>
      </c>
      <c r="AH17" s="21">
        <v>44459.148999999998</v>
      </c>
      <c r="AI17" s="21">
        <v>30586.1476</v>
      </c>
      <c r="AJ17" s="21">
        <v>7107.2028</v>
      </c>
      <c r="AK17" s="22">
        <v>265454.97330000001</v>
      </c>
      <c r="AL17" s="68">
        <v>332539.02419999999</v>
      </c>
      <c r="AM17" s="21">
        <v>45363.584600000002</v>
      </c>
      <c r="AN17" s="21">
        <v>28371.863300000001</v>
      </c>
      <c r="AO17" s="21">
        <v>7295.3031000000001</v>
      </c>
      <c r="AP17" s="22">
        <v>251508.27309999999</v>
      </c>
      <c r="AQ17" s="68">
        <v>328291.20669999998</v>
      </c>
      <c r="AR17" s="21">
        <v>44988.468200000003</v>
      </c>
      <c r="AS17" s="21">
        <v>33469.536699999997</v>
      </c>
      <c r="AT17" s="21">
        <v>6551.7978000000003</v>
      </c>
      <c r="AU17" s="22">
        <v>243281.40400000001</v>
      </c>
      <c r="AV17" s="68">
        <v>324622.52679999999</v>
      </c>
      <c r="AW17" s="21">
        <v>46882.382700000002</v>
      </c>
      <c r="AX17" s="21">
        <v>36712.045400000003</v>
      </c>
      <c r="AY17" s="21">
        <v>6702.2007000000003</v>
      </c>
      <c r="AZ17" s="22">
        <v>234325.89790000001</v>
      </c>
      <c r="BA17" s="68">
        <v>300821.9142</v>
      </c>
      <c r="BB17" s="21">
        <v>43164.370799999997</v>
      </c>
      <c r="BC17" s="21">
        <v>32286.529399999999</v>
      </c>
      <c r="BD17" s="21">
        <v>6660.6334999999999</v>
      </c>
      <c r="BE17" s="22">
        <v>218710.38039999999</v>
      </c>
      <c r="BF17" s="68">
        <v>295990.6839</v>
      </c>
      <c r="BG17" s="21">
        <v>43713.508999999998</v>
      </c>
      <c r="BH17" s="21">
        <v>34456.875099999997</v>
      </c>
      <c r="BI17" s="21">
        <v>7066.1404000000002</v>
      </c>
      <c r="BJ17" s="22">
        <v>210754.1594</v>
      </c>
      <c r="BK17" s="68">
        <v>292943.3492</v>
      </c>
      <c r="BL17" s="21">
        <v>38137.732000000004</v>
      </c>
      <c r="BM17" s="21">
        <v>39301.700799999999</v>
      </c>
      <c r="BN17" s="21">
        <v>7357.6152000000002</v>
      </c>
      <c r="BO17" s="22">
        <v>208146.30119999999</v>
      </c>
      <c r="BP17" s="68">
        <v>287744.68770000001</v>
      </c>
      <c r="BQ17" s="21">
        <v>39885.4764</v>
      </c>
      <c r="BR17" s="21">
        <v>31342.6859</v>
      </c>
      <c r="BS17" s="21">
        <v>7182.1271999999999</v>
      </c>
      <c r="BT17" s="22">
        <v>209334.3982</v>
      </c>
      <c r="BU17" s="68">
        <v>280985.62849999999</v>
      </c>
      <c r="BV17" s="21">
        <v>39571.537499999999</v>
      </c>
      <c r="BW17" s="21">
        <v>26686.092100000002</v>
      </c>
      <c r="BX17" s="21">
        <v>6167.8859000000002</v>
      </c>
      <c r="BY17" s="22">
        <v>208560.11300000001</v>
      </c>
      <c r="BZ17" s="68">
        <v>269274.78950000001</v>
      </c>
      <c r="CA17" s="21">
        <v>40407.891000000003</v>
      </c>
      <c r="CB17" s="21">
        <v>24839.768</v>
      </c>
      <c r="CC17" s="21">
        <v>6221.6247000000003</v>
      </c>
      <c r="CD17" s="22">
        <v>197805.50580000001</v>
      </c>
      <c r="CE17" s="68">
        <v>255437.4656</v>
      </c>
      <c r="CF17" s="21">
        <v>42111.207900000001</v>
      </c>
      <c r="CG17" s="21">
        <v>21386.345600000001</v>
      </c>
      <c r="CH17" s="21">
        <v>6565.7627000000002</v>
      </c>
      <c r="CI17" s="22">
        <v>185374.14939999999</v>
      </c>
      <c r="CJ17" s="68">
        <v>255930.3927</v>
      </c>
      <c r="CK17" s="21">
        <v>38995.123899999999</v>
      </c>
      <c r="CL17" s="21">
        <v>23468.399700000002</v>
      </c>
      <c r="CM17" s="21">
        <v>6865.3162000000002</v>
      </c>
      <c r="CN17" s="22">
        <v>186601.5528</v>
      </c>
      <c r="CO17" s="68">
        <v>270266.96649999998</v>
      </c>
      <c r="CP17" s="21">
        <v>40749.29226060809</v>
      </c>
      <c r="CQ17" s="21">
        <v>25532.824605298487</v>
      </c>
      <c r="CR17" s="21">
        <v>7068.0000340140541</v>
      </c>
      <c r="CS17" s="22">
        <v>196916.84960007938</v>
      </c>
      <c r="CT17" s="68">
        <v>237806.80669999999</v>
      </c>
      <c r="CU17" s="21">
        <v>38305.942311837651</v>
      </c>
      <c r="CV17" s="21">
        <v>20118.625168398437</v>
      </c>
      <c r="CW17" s="21">
        <v>5584.4364129292899</v>
      </c>
      <c r="CX17" s="22">
        <v>173797.80288883459</v>
      </c>
      <c r="CY17" s="68">
        <v>229007.7524</v>
      </c>
      <c r="CZ17" s="21">
        <v>42119.962743044765</v>
      </c>
      <c r="DA17" s="21">
        <v>18690.84135065402</v>
      </c>
      <c r="DB17" s="21">
        <v>6026.7414949555041</v>
      </c>
      <c r="DC17" s="22">
        <v>162170.20690064572</v>
      </c>
      <c r="DE17" s="85"/>
      <c r="DF17" s="85"/>
      <c r="DG17" s="85"/>
      <c r="DH17" s="85"/>
      <c r="DI17" s="85"/>
    </row>
    <row r="18" spans="1:114" ht="20.149999999999999" customHeight="1" x14ac:dyDescent="0.35">
      <c r="A18" s="18" t="s">
        <v>210</v>
      </c>
      <c r="B18" s="19" t="s">
        <v>197</v>
      </c>
      <c r="C18" s="68">
        <v>3961.076</v>
      </c>
      <c r="D18" s="21">
        <v>53</v>
      </c>
      <c r="E18" s="21">
        <v>0</v>
      </c>
      <c r="F18" s="21">
        <v>42</v>
      </c>
      <c r="G18" s="22">
        <v>3866.076</v>
      </c>
      <c r="H18" s="68">
        <v>3947.0030000000002</v>
      </c>
      <c r="I18" s="21">
        <v>50.589799999999997</v>
      </c>
      <c r="J18" s="21">
        <v>0</v>
      </c>
      <c r="K18" s="21">
        <v>33.152999999999999</v>
      </c>
      <c r="L18" s="22">
        <v>3863.2602000000002</v>
      </c>
      <c r="M18" s="68">
        <v>3902.5949999999998</v>
      </c>
      <c r="N18" s="21">
        <v>61.116599999999998</v>
      </c>
      <c r="O18" s="21">
        <v>0</v>
      </c>
      <c r="P18" s="21">
        <v>35.356999999999999</v>
      </c>
      <c r="Q18" s="22">
        <v>3806.1214</v>
      </c>
      <c r="R18" s="68">
        <v>3869.7619</v>
      </c>
      <c r="S18" s="21">
        <v>53.977400000000003</v>
      </c>
      <c r="T18" s="21">
        <v>0</v>
      </c>
      <c r="U18" s="21">
        <v>34.866999999999997</v>
      </c>
      <c r="V18" s="22">
        <v>3780.9175</v>
      </c>
      <c r="W18" s="68">
        <v>4076.8143</v>
      </c>
      <c r="X18" s="21">
        <v>71.492900000000006</v>
      </c>
      <c r="Y18" s="21">
        <v>0</v>
      </c>
      <c r="Z18" s="21">
        <v>37.456000000000003</v>
      </c>
      <c r="AA18" s="22">
        <v>3967.8654999999999</v>
      </c>
      <c r="AB18" s="68">
        <v>3750.8888999999999</v>
      </c>
      <c r="AC18" s="21">
        <v>68.815899999999999</v>
      </c>
      <c r="AD18" s="21">
        <v>0</v>
      </c>
      <c r="AE18" s="21">
        <v>31</v>
      </c>
      <c r="AF18" s="22">
        <v>3651.0729999999999</v>
      </c>
      <c r="AG18" s="68">
        <v>3753.12</v>
      </c>
      <c r="AH18" s="21">
        <v>27.647500000000001</v>
      </c>
      <c r="AI18" s="21">
        <v>0</v>
      </c>
      <c r="AJ18" s="21">
        <v>40.976300000000002</v>
      </c>
      <c r="AK18" s="22">
        <v>3684.4962</v>
      </c>
      <c r="AL18" s="68">
        <v>3774.31</v>
      </c>
      <c r="AM18" s="21">
        <v>20.163</v>
      </c>
      <c r="AN18" s="21">
        <v>0</v>
      </c>
      <c r="AO18" s="21">
        <v>35.560099999999998</v>
      </c>
      <c r="AP18" s="22">
        <v>3718.587</v>
      </c>
      <c r="AQ18" s="68">
        <v>2992.28</v>
      </c>
      <c r="AR18" s="21">
        <v>0.64290000000000003</v>
      </c>
      <c r="AS18" s="21">
        <v>0</v>
      </c>
      <c r="AT18" s="21">
        <v>39.387300000000003</v>
      </c>
      <c r="AU18" s="22">
        <v>2952.2498000000001</v>
      </c>
      <c r="AV18" s="68">
        <v>82.59</v>
      </c>
      <c r="AW18" s="21">
        <v>8.5206</v>
      </c>
      <c r="AX18" s="21">
        <v>0</v>
      </c>
      <c r="AY18" s="21">
        <v>39.268799999999999</v>
      </c>
      <c r="AZ18" s="22">
        <v>34.8005</v>
      </c>
      <c r="BA18" s="68">
        <v>72.180000000000007</v>
      </c>
      <c r="BB18" s="21">
        <v>0</v>
      </c>
      <c r="BC18" s="21">
        <v>0</v>
      </c>
      <c r="BD18" s="21">
        <v>39.433500000000002</v>
      </c>
      <c r="BE18" s="22">
        <v>32.746499999999997</v>
      </c>
      <c r="BF18" s="68">
        <v>66.37</v>
      </c>
      <c r="BG18" s="21">
        <v>0</v>
      </c>
      <c r="BH18" s="21">
        <v>0</v>
      </c>
      <c r="BI18" s="21">
        <v>37.999699999999997</v>
      </c>
      <c r="BJ18" s="22">
        <v>28.3703</v>
      </c>
      <c r="BK18" s="68">
        <v>55.91</v>
      </c>
      <c r="BL18" s="21">
        <v>0</v>
      </c>
      <c r="BM18" s="21">
        <v>0</v>
      </c>
      <c r="BN18" s="21">
        <v>35.764000000000003</v>
      </c>
      <c r="BO18" s="22">
        <v>20.146000000000001</v>
      </c>
      <c r="BP18" s="68">
        <v>49.485199999999999</v>
      </c>
      <c r="BQ18" s="21">
        <v>0</v>
      </c>
      <c r="BR18" s="21">
        <v>0</v>
      </c>
      <c r="BS18" s="21">
        <v>28.331</v>
      </c>
      <c r="BT18" s="22">
        <v>21.154199999999999</v>
      </c>
      <c r="BU18" s="68">
        <v>53.303800000000003</v>
      </c>
      <c r="BV18" s="21">
        <v>0</v>
      </c>
      <c r="BW18" s="21">
        <v>0</v>
      </c>
      <c r="BX18" s="21">
        <v>31.885899999999999</v>
      </c>
      <c r="BY18" s="22">
        <v>21.417899999999999</v>
      </c>
      <c r="BZ18" s="68">
        <v>51.369500000000002</v>
      </c>
      <c r="CA18" s="21">
        <v>0</v>
      </c>
      <c r="CB18" s="21">
        <v>0</v>
      </c>
      <c r="CC18" s="21">
        <v>29.131</v>
      </c>
      <c r="CD18" s="22">
        <v>22.238499999999998</v>
      </c>
      <c r="CE18" s="68">
        <v>51.369500000000002</v>
      </c>
      <c r="CF18" s="21">
        <v>0</v>
      </c>
      <c r="CG18" s="21">
        <v>0</v>
      </c>
      <c r="CH18" s="21">
        <v>32.176000000000002</v>
      </c>
      <c r="CI18" s="22">
        <v>19.1935</v>
      </c>
      <c r="CJ18" s="68">
        <v>48.541699999999999</v>
      </c>
      <c r="CK18" s="21">
        <v>0</v>
      </c>
      <c r="CL18" s="21">
        <v>0</v>
      </c>
      <c r="CM18" s="21">
        <v>30.093</v>
      </c>
      <c r="CN18" s="22">
        <v>18.448699999999999</v>
      </c>
      <c r="CO18" s="68">
        <v>48.031999999999996</v>
      </c>
      <c r="CP18" s="21">
        <v>0</v>
      </c>
      <c r="CQ18" s="21">
        <v>0</v>
      </c>
      <c r="CR18" s="21">
        <v>30.032</v>
      </c>
      <c r="CS18" s="22">
        <v>17.999999999999996</v>
      </c>
      <c r="CT18" s="68">
        <v>39.332299999999996</v>
      </c>
      <c r="CU18" s="21">
        <v>0</v>
      </c>
      <c r="CV18" s="21">
        <v>0</v>
      </c>
      <c r="CW18" s="21">
        <v>28.545999999999999</v>
      </c>
      <c r="CX18" s="22">
        <v>10.786299999999997</v>
      </c>
      <c r="CY18" s="68">
        <v>38.981299999999997</v>
      </c>
      <c r="CZ18" s="21">
        <v>0</v>
      </c>
      <c r="DA18" s="21">
        <v>0</v>
      </c>
      <c r="DB18" s="21">
        <v>26.273</v>
      </c>
      <c r="DC18" s="22">
        <v>12.708299999999998</v>
      </c>
      <c r="DE18" s="85"/>
      <c r="DF18" s="85"/>
      <c r="DG18" s="85"/>
      <c r="DH18" s="85"/>
      <c r="DI18" s="85"/>
    </row>
    <row r="19" spans="1:114" ht="20.149999999999999" customHeight="1" x14ac:dyDescent="0.35">
      <c r="A19" s="18" t="s">
        <v>210</v>
      </c>
      <c r="B19" s="19" t="s">
        <v>211</v>
      </c>
      <c r="C19" s="68">
        <v>2761.3800999999999</v>
      </c>
      <c r="D19" s="21">
        <v>1242</v>
      </c>
      <c r="E19" s="21">
        <v>38.7973</v>
      </c>
      <c r="F19" s="21">
        <v>41</v>
      </c>
      <c r="G19" s="22">
        <v>1439.5827999999999</v>
      </c>
      <c r="H19" s="68">
        <v>2416.9940999999999</v>
      </c>
      <c r="I19" s="21">
        <v>1347.0685000000001</v>
      </c>
      <c r="J19" s="21">
        <v>41.510100000000001</v>
      </c>
      <c r="K19" s="21">
        <v>35.723700000000001</v>
      </c>
      <c r="L19" s="22">
        <v>992.69179999999994</v>
      </c>
      <c r="M19" s="68">
        <v>2450.3804</v>
      </c>
      <c r="N19" s="21">
        <v>1275.2972</v>
      </c>
      <c r="O19" s="21">
        <v>104.9521</v>
      </c>
      <c r="P19" s="21">
        <v>35.628900000000002</v>
      </c>
      <c r="Q19" s="22">
        <v>1034.5020999999999</v>
      </c>
      <c r="R19" s="68">
        <v>2092.9101000000001</v>
      </c>
      <c r="S19" s="21">
        <v>1125.1075000000001</v>
      </c>
      <c r="T19" s="21">
        <v>90.809600000000003</v>
      </c>
      <c r="U19" s="21">
        <v>35.355200000000004</v>
      </c>
      <c r="V19" s="22">
        <v>841.6377</v>
      </c>
      <c r="W19" s="68">
        <v>2151.7310000000002</v>
      </c>
      <c r="X19" s="21">
        <v>1087.2007000000001</v>
      </c>
      <c r="Y19" s="21">
        <v>62.427999999999997</v>
      </c>
      <c r="Z19" s="21">
        <v>35.450499999999998</v>
      </c>
      <c r="AA19" s="22">
        <v>966.65179999999998</v>
      </c>
      <c r="AB19" s="68">
        <v>2155.4935999999998</v>
      </c>
      <c r="AC19" s="21">
        <v>1016.7667</v>
      </c>
      <c r="AD19" s="21">
        <v>63.7258</v>
      </c>
      <c r="AE19" s="21">
        <v>34</v>
      </c>
      <c r="AF19" s="22">
        <v>1041.0011</v>
      </c>
      <c r="AG19" s="68">
        <v>2532.2800000000002</v>
      </c>
      <c r="AH19" s="21">
        <v>1006.7058</v>
      </c>
      <c r="AI19" s="21">
        <v>173.34809999999999</v>
      </c>
      <c r="AJ19" s="21">
        <v>34.348500000000001</v>
      </c>
      <c r="AK19" s="22">
        <v>1317.8777</v>
      </c>
      <c r="AL19" s="68">
        <v>2043.72</v>
      </c>
      <c r="AM19" s="21">
        <v>780.26070000000004</v>
      </c>
      <c r="AN19" s="21">
        <v>121.2075</v>
      </c>
      <c r="AO19" s="21">
        <v>35.691699999999997</v>
      </c>
      <c r="AP19" s="22">
        <v>1106.5601999999999</v>
      </c>
      <c r="AQ19" s="68">
        <v>1440.73</v>
      </c>
      <c r="AR19" s="21">
        <v>433.53250000000003</v>
      </c>
      <c r="AS19" s="21">
        <v>55.023800000000001</v>
      </c>
      <c r="AT19" s="21">
        <v>35.691699999999997</v>
      </c>
      <c r="AU19" s="22">
        <v>916.48209999999995</v>
      </c>
      <c r="AV19" s="68">
        <v>1321.37</v>
      </c>
      <c r="AW19" s="21">
        <v>433.22879999999998</v>
      </c>
      <c r="AX19" s="21">
        <v>49.401400000000002</v>
      </c>
      <c r="AY19" s="21">
        <v>37.571300000000001</v>
      </c>
      <c r="AZ19" s="22">
        <v>801.16859999999997</v>
      </c>
      <c r="BA19" s="68">
        <v>1390.21</v>
      </c>
      <c r="BB19" s="21">
        <v>639.46439999999996</v>
      </c>
      <c r="BC19" s="21">
        <v>43.166200000000003</v>
      </c>
      <c r="BD19" s="21">
        <v>39.195900000000002</v>
      </c>
      <c r="BE19" s="22">
        <v>668.3836</v>
      </c>
      <c r="BF19" s="68">
        <v>1353.96</v>
      </c>
      <c r="BG19" s="21">
        <v>692.5616</v>
      </c>
      <c r="BH19" s="21">
        <v>29.941700000000001</v>
      </c>
      <c r="BI19" s="21">
        <v>39.579000000000001</v>
      </c>
      <c r="BJ19" s="22">
        <v>591.8777</v>
      </c>
      <c r="BK19" s="68">
        <v>1284.68</v>
      </c>
      <c r="BL19" s="21">
        <v>262.92419999999998</v>
      </c>
      <c r="BM19" s="21">
        <v>15.592599999999999</v>
      </c>
      <c r="BN19" s="21">
        <v>36.869500000000002</v>
      </c>
      <c r="BO19" s="22">
        <v>969.29369999999994</v>
      </c>
      <c r="BP19" s="68">
        <v>1224.5078000000001</v>
      </c>
      <c r="BQ19" s="21">
        <v>278.19389999999999</v>
      </c>
      <c r="BR19" s="21">
        <v>17.654800000000002</v>
      </c>
      <c r="BS19" s="21">
        <v>35.935499999999998</v>
      </c>
      <c r="BT19" s="22">
        <v>892.72360000000003</v>
      </c>
      <c r="BU19" s="68">
        <v>946.58640000000003</v>
      </c>
      <c r="BV19" s="21">
        <v>352.34050000000002</v>
      </c>
      <c r="BW19" s="21">
        <v>48.971299999999999</v>
      </c>
      <c r="BX19" s="21">
        <v>34.131599999999999</v>
      </c>
      <c r="BY19" s="22">
        <v>511.14299999999997</v>
      </c>
      <c r="BZ19" s="68">
        <v>1316.5613000000001</v>
      </c>
      <c r="CA19" s="21">
        <v>360.6619</v>
      </c>
      <c r="CB19" s="21">
        <v>6.6276000000000002</v>
      </c>
      <c r="CC19" s="21">
        <v>3.5386000000000002</v>
      </c>
      <c r="CD19" s="22">
        <v>945.73320000000001</v>
      </c>
      <c r="CE19" s="68">
        <v>919.08720000000005</v>
      </c>
      <c r="CF19" s="21">
        <v>238.96430000000001</v>
      </c>
      <c r="CG19" s="21">
        <v>6.069</v>
      </c>
      <c r="CH19" s="21">
        <v>3.1071</v>
      </c>
      <c r="CI19" s="22">
        <v>670.94680000000005</v>
      </c>
      <c r="CJ19" s="68">
        <v>1243.9784999999999</v>
      </c>
      <c r="CK19" s="21">
        <v>306.60770000000002</v>
      </c>
      <c r="CL19" s="21">
        <v>3.3603000000000001</v>
      </c>
      <c r="CM19" s="21">
        <v>3.2181999999999999</v>
      </c>
      <c r="CN19" s="22">
        <v>930.79229999999995</v>
      </c>
      <c r="CO19" s="68">
        <v>2014.9399000000001</v>
      </c>
      <c r="CP19" s="21">
        <v>428.78627500000005</v>
      </c>
      <c r="CQ19" s="21">
        <v>7.7823014788827836</v>
      </c>
      <c r="CR19" s="21">
        <v>3.2184490000000001</v>
      </c>
      <c r="CS19" s="22">
        <v>1575.1528745211172</v>
      </c>
      <c r="CT19" s="68">
        <v>1423.8629000000001</v>
      </c>
      <c r="CU19" s="21">
        <v>495.12008000000003</v>
      </c>
      <c r="CV19" s="21">
        <v>10.1981213119378</v>
      </c>
      <c r="CW19" s="21">
        <v>0.75810199999999994</v>
      </c>
      <c r="CX19" s="22">
        <v>917.78659668806222</v>
      </c>
      <c r="CY19" s="68">
        <v>1284.2375999999999</v>
      </c>
      <c r="CZ19" s="21">
        <v>518.64846199999999</v>
      </c>
      <c r="DA19" s="21">
        <v>7.7356446450240721</v>
      </c>
      <c r="DB19" s="21">
        <v>0.53689200000000004</v>
      </c>
      <c r="DC19" s="22">
        <v>757.31660135497589</v>
      </c>
      <c r="DE19" s="85"/>
      <c r="DF19" s="85"/>
      <c r="DG19" s="85"/>
      <c r="DH19" s="85"/>
      <c r="DI19" s="85"/>
    </row>
    <row r="20" spans="1:114" ht="20.149999999999999" customHeight="1" x14ac:dyDescent="0.35">
      <c r="A20" s="18" t="s">
        <v>210</v>
      </c>
      <c r="B20" s="19" t="s">
        <v>199</v>
      </c>
      <c r="C20" s="68">
        <v>16487.340800000002</v>
      </c>
      <c r="D20" s="21">
        <v>1984</v>
      </c>
      <c r="E20" s="21">
        <v>1117.9155000000001</v>
      </c>
      <c r="F20" s="21">
        <v>36</v>
      </c>
      <c r="G20" s="22">
        <v>13349.425300000001</v>
      </c>
      <c r="H20" s="68">
        <v>15159.249</v>
      </c>
      <c r="I20" s="21">
        <v>3116.6241</v>
      </c>
      <c r="J20" s="21">
        <v>942.47</v>
      </c>
      <c r="K20" s="21">
        <v>40.870399999999997</v>
      </c>
      <c r="L20" s="22">
        <v>11059.2845</v>
      </c>
      <c r="M20" s="68">
        <v>14190.624400000001</v>
      </c>
      <c r="N20" s="21">
        <v>1866.1840999999999</v>
      </c>
      <c r="O20" s="21">
        <v>1667.9170999999999</v>
      </c>
      <c r="P20" s="21">
        <v>38.082599999999999</v>
      </c>
      <c r="Q20" s="22">
        <v>10618.440699999999</v>
      </c>
      <c r="R20" s="68">
        <v>16447.138299999999</v>
      </c>
      <c r="S20" s="21">
        <v>1992.1801</v>
      </c>
      <c r="T20" s="21">
        <v>1721.1575</v>
      </c>
      <c r="U20" s="21">
        <v>37.4</v>
      </c>
      <c r="V20" s="22">
        <v>12696.400600000001</v>
      </c>
      <c r="W20" s="68">
        <v>14635.9661</v>
      </c>
      <c r="X20" s="21">
        <v>1785.5785000000001</v>
      </c>
      <c r="Y20" s="21">
        <v>487.40789999999998</v>
      </c>
      <c r="Z20" s="21">
        <v>31.054500000000001</v>
      </c>
      <c r="AA20" s="22">
        <v>12331.9252</v>
      </c>
      <c r="AB20" s="68">
        <v>13901.2667</v>
      </c>
      <c r="AC20" s="21">
        <v>1940.2739999999999</v>
      </c>
      <c r="AD20" s="21">
        <v>469.59100000000001</v>
      </c>
      <c r="AE20" s="21">
        <v>32.481000000000002</v>
      </c>
      <c r="AF20" s="22">
        <v>11458.920700000001</v>
      </c>
      <c r="AG20" s="68">
        <v>13905.75</v>
      </c>
      <c r="AH20" s="21">
        <v>1762.3758</v>
      </c>
      <c r="AI20" s="21">
        <v>701.71169999999995</v>
      </c>
      <c r="AJ20" s="21">
        <v>42.555700000000002</v>
      </c>
      <c r="AK20" s="22">
        <v>11399.1068</v>
      </c>
      <c r="AL20" s="68">
        <v>13746.36</v>
      </c>
      <c r="AM20" s="21">
        <v>1867.6635000000001</v>
      </c>
      <c r="AN20" s="21">
        <v>915.84990000000005</v>
      </c>
      <c r="AO20" s="21">
        <v>96.443299999999994</v>
      </c>
      <c r="AP20" s="22">
        <v>10866.403399999999</v>
      </c>
      <c r="AQ20" s="68">
        <v>13940.33</v>
      </c>
      <c r="AR20" s="21">
        <v>1932.6376</v>
      </c>
      <c r="AS20" s="21">
        <v>908.91840000000002</v>
      </c>
      <c r="AT20" s="21">
        <v>123.52760000000001</v>
      </c>
      <c r="AU20" s="22">
        <v>10975.2464</v>
      </c>
      <c r="AV20" s="68">
        <v>12951.95</v>
      </c>
      <c r="AW20" s="21">
        <v>1942.0554999999999</v>
      </c>
      <c r="AX20" s="21">
        <v>1043.4689000000001</v>
      </c>
      <c r="AY20" s="21">
        <v>101.64790000000001</v>
      </c>
      <c r="AZ20" s="22">
        <v>9864.7777000000006</v>
      </c>
      <c r="BA20" s="68">
        <v>12020.93</v>
      </c>
      <c r="BB20" s="21">
        <v>1842.8601000000001</v>
      </c>
      <c r="BC20" s="21">
        <v>852.98789999999997</v>
      </c>
      <c r="BD20" s="21">
        <v>101.14570000000001</v>
      </c>
      <c r="BE20" s="22">
        <v>9223.9362999999994</v>
      </c>
      <c r="BF20" s="68">
        <v>11414.65</v>
      </c>
      <c r="BG20" s="21">
        <v>1792.6641999999999</v>
      </c>
      <c r="BH20" s="21">
        <v>693.16790000000003</v>
      </c>
      <c r="BI20" s="21">
        <v>114.6977</v>
      </c>
      <c r="BJ20" s="22">
        <v>8814.1201999999994</v>
      </c>
      <c r="BK20" s="68">
        <v>11383.84</v>
      </c>
      <c r="BL20" s="21">
        <v>1617.7841000000001</v>
      </c>
      <c r="BM20" s="21">
        <v>804.49749999999995</v>
      </c>
      <c r="BN20" s="21">
        <v>107.87609999999999</v>
      </c>
      <c r="BO20" s="22">
        <v>8853.6823000000004</v>
      </c>
      <c r="BP20" s="68">
        <v>12233.4107</v>
      </c>
      <c r="BQ20" s="21">
        <v>1814.2049</v>
      </c>
      <c r="BR20" s="21">
        <v>774.63099999999997</v>
      </c>
      <c r="BS20" s="21">
        <v>105.0737</v>
      </c>
      <c r="BT20" s="22">
        <v>9539.5010999999995</v>
      </c>
      <c r="BU20" s="68">
        <v>11857.449699999999</v>
      </c>
      <c r="BV20" s="21">
        <v>2003.1613</v>
      </c>
      <c r="BW20" s="21">
        <v>817.73239999999998</v>
      </c>
      <c r="BX20" s="21">
        <v>116.2223</v>
      </c>
      <c r="BY20" s="22">
        <v>8920.3336999999992</v>
      </c>
      <c r="BZ20" s="68">
        <v>14495.3429</v>
      </c>
      <c r="CA20" s="21">
        <v>1727.2511</v>
      </c>
      <c r="CB20" s="21">
        <v>567.31510000000003</v>
      </c>
      <c r="CC20" s="21">
        <v>107.2303</v>
      </c>
      <c r="CD20" s="22">
        <v>12093.546399999999</v>
      </c>
      <c r="CE20" s="68">
        <v>12576.719300000001</v>
      </c>
      <c r="CF20" s="21">
        <v>1867.9313</v>
      </c>
      <c r="CG20" s="21">
        <v>573.58320000000003</v>
      </c>
      <c r="CH20" s="21">
        <v>115.4397</v>
      </c>
      <c r="CI20" s="22">
        <v>10019.765100000001</v>
      </c>
      <c r="CJ20" s="68">
        <v>11817.553099999999</v>
      </c>
      <c r="CK20" s="21">
        <v>1680.3864000000001</v>
      </c>
      <c r="CL20" s="21">
        <v>583.6653</v>
      </c>
      <c r="CM20" s="21">
        <v>131.31559999999999</v>
      </c>
      <c r="CN20" s="22">
        <v>9422.1857999999993</v>
      </c>
      <c r="CO20" s="68">
        <v>11097.4642</v>
      </c>
      <c r="CP20" s="21">
        <v>1551.4531470000002</v>
      </c>
      <c r="CQ20" s="21">
        <v>822.58764709585512</v>
      </c>
      <c r="CR20" s="21">
        <v>119.75344</v>
      </c>
      <c r="CS20" s="22">
        <v>8603.6699659041442</v>
      </c>
      <c r="CT20" s="68">
        <v>12098.849700000001</v>
      </c>
      <c r="CU20" s="21">
        <v>1473.3011799999999</v>
      </c>
      <c r="CV20" s="21">
        <v>829.88372561166534</v>
      </c>
      <c r="CW20" s="21">
        <v>135.46953999999999</v>
      </c>
      <c r="CX20" s="22">
        <v>9660.1952543883344</v>
      </c>
      <c r="CY20" s="68">
        <v>11868.470300000001</v>
      </c>
      <c r="CZ20" s="21">
        <v>1496.7566810000001</v>
      </c>
      <c r="DA20" s="21">
        <v>882.84497207000129</v>
      </c>
      <c r="DB20" s="21">
        <v>126.63815</v>
      </c>
      <c r="DC20" s="22">
        <v>9362.2304969299985</v>
      </c>
      <c r="DE20" s="85"/>
      <c r="DF20" s="85"/>
      <c r="DG20" s="85"/>
      <c r="DH20" s="85"/>
      <c r="DI20" s="85"/>
    </row>
    <row r="21" spans="1:114" ht="20.149999999999999" customHeight="1" x14ac:dyDescent="0.35">
      <c r="A21" s="18" t="s">
        <v>210</v>
      </c>
      <c r="B21" s="19" t="s">
        <v>201</v>
      </c>
      <c r="C21" s="68">
        <v>915.19899999999996</v>
      </c>
      <c r="D21" s="21">
        <v>821.72659999999996</v>
      </c>
      <c r="E21" s="21">
        <v>47.057899999999997</v>
      </c>
      <c r="F21" s="21">
        <v>11.5</v>
      </c>
      <c r="G21" s="22">
        <v>34.9146</v>
      </c>
      <c r="H21" s="68">
        <v>1095.6289999999999</v>
      </c>
      <c r="I21" s="21">
        <v>986.13879999999995</v>
      </c>
      <c r="J21" s="21">
        <v>52.2194</v>
      </c>
      <c r="K21" s="21">
        <v>13.7</v>
      </c>
      <c r="L21" s="22">
        <v>43.570799999999998</v>
      </c>
      <c r="M21" s="68">
        <v>899.85299999999995</v>
      </c>
      <c r="N21" s="21">
        <v>770.74929999999995</v>
      </c>
      <c r="O21" s="21">
        <v>49.212800000000001</v>
      </c>
      <c r="P21" s="21">
        <v>31.9</v>
      </c>
      <c r="Q21" s="22">
        <v>47.990900000000003</v>
      </c>
      <c r="R21" s="68">
        <v>933.33860000000004</v>
      </c>
      <c r="S21" s="21">
        <v>799.28380000000004</v>
      </c>
      <c r="T21" s="21">
        <v>51.11</v>
      </c>
      <c r="U21" s="21">
        <v>29.76</v>
      </c>
      <c r="V21" s="22">
        <v>53.184800000000003</v>
      </c>
      <c r="W21" s="68">
        <v>921.03440000000001</v>
      </c>
      <c r="X21" s="21">
        <v>781.20410000000004</v>
      </c>
      <c r="Y21" s="21">
        <v>56.207999999999998</v>
      </c>
      <c r="Z21" s="21">
        <v>26.130299999999998</v>
      </c>
      <c r="AA21" s="22">
        <v>57.491999999999997</v>
      </c>
      <c r="AB21" s="68">
        <v>936.44839999999999</v>
      </c>
      <c r="AC21" s="21">
        <v>802.77679999999998</v>
      </c>
      <c r="AD21" s="21">
        <v>49.823799999999999</v>
      </c>
      <c r="AE21" s="21">
        <v>30.826599999999999</v>
      </c>
      <c r="AF21" s="22">
        <v>53.021099999999997</v>
      </c>
      <c r="AG21" s="68">
        <v>864.40049999999997</v>
      </c>
      <c r="AH21" s="21">
        <v>733.71489999999994</v>
      </c>
      <c r="AI21" s="21">
        <v>48.460599999999999</v>
      </c>
      <c r="AJ21" s="21">
        <v>35.584699999999998</v>
      </c>
      <c r="AK21" s="22">
        <v>46.6402</v>
      </c>
      <c r="AL21" s="68">
        <v>1097.8592000000001</v>
      </c>
      <c r="AM21" s="21">
        <v>967.38630000000001</v>
      </c>
      <c r="AN21" s="21">
        <v>59.528399999999998</v>
      </c>
      <c r="AO21" s="21">
        <v>19.109200000000001</v>
      </c>
      <c r="AP21" s="22">
        <v>51.8354</v>
      </c>
      <c r="AQ21" s="68">
        <v>1139.6107</v>
      </c>
      <c r="AR21" s="21">
        <v>987.79169999999999</v>
      </c>
      <c r="AS21" s="21">
        <v>61.165599999999998</v>
      </c>
      <c r="AT21" s="21">
        <v>24.920999999999999</v>
      </c>
      <c r="AU21" s="22">
        <v>65.732399999999998</v>
      </c>
      <c r="AV21" s="68">
        <v>1092.4736</v>
      </c>
      <c r="AW21" s="21">
        <v>955.53880000000004</v>
      </c>
      <c r="AX21" s="21">
        <v>53.039700000000003</v>
      </c>
      <c r="AY21" s="21">
        <v>21.593499999999999</v>
      </c>
      <c r="AZ21" s="22">
        <v>62.301600000000001</v>
      </c>
      <c r="BA21" s="68">
        <v>1253.3</v>
      </c>
      <c r="BB21" s="21">
        <v>1090.4133999999999</v>
      </c>
      <c r="BC21" s="21">
        <v>64.058800000000005</v>
      </c>
      <c r="BD21" s="21">
        <v>27.184799999999999</v>
      </c>
      <c r="BE21" s="22">
        <v>71.642899999999997</v>
      </c>
      <c r="BF21" s="68">
        <v>1390.6815999999999</v>
      </c>
      <c r="BG21" s="21">
        <v>1208.9395999999999</v>
      </c>
      <c r="BH21" s="21">
        <v>78.254000000000005</v>
      </c>
      <c r="BI21" s="21">
        <v>29.0261</v>
      </c>
      <c r="BJ21" s="22">
        <v>74.4619</v>
      </c>
      <c r="BK21" s="68">
        <v>1419.3978999999999</v>
      </c>
      <c r="BL21" s="21">
        <v>1224.2255</v>
      </c>
      <c r="BM21" s="21">
        <v>104.33459999999999</v>
      </c>
      <c r="BN21" s="21">
        <v>23.589600000000001</v>
      </c>
      <c r="BO21" s="22">
        <v>67.248199999999997</v>
      </c>
      <c r="BP21" s="68">
        <v>1703.3074999999999</v>
      </c>
      <c r="BQ21" s="21">
        <v>1465.7039</v>
      </c>
      <c r="BR21" s="21">
        <v>94.938800000000001</v>
      </c>
      <c r="BS21" s="21">
        <v>29.6098</v>
      </c>
      <c r="BT21" s="22">
        <v>113.05500000000001</v>
      </c>
      <c r="BU21" s="68">
        <v>1643.1433999999999</v>
      </c>
      <c r="BV21" s="21">
        <v>1425.3387</v>
      </c>
      <c r="BW21" s="21">
        <v>81.258200000000002</v>
      </c>
      <c r="BX21" s="21">
        <v>30.2</v>
      </c>
      <c r="BY21" s="22">
        <v>106.34650000000001</v>
      </c>
      <c r="BZ21" s="68">
        <v>1743.0872999999999</v>
      </c>
      <c r="CA21" s="21">
        <v>1480.251</v>
      </c>
      <c r="CB21" s="21">
        <v>107.9918</v>
      </c>
      <c r="CC21" s="21">
        <v>35.5</v>
      </c>
      <c r="CD21" s="22">
        <v>119.3445</v>
      </c>
      <c r="CE21" s="68">
        <v>1871.0693000000001</v>
      </c>
      <c r="CF21" s="21">
        <v>1591.4937</v>
      </c>
      <c r="CG21" s="21">
        <v>113.89960000000001</v>
      </c>
      <c r="CH21" s="21">
        <v>38.14</v>
      </c>
      <c r="CI21" s="22">
        <v>127.536</v>
      </c>
      <c r="CJ21" s="68">
        <v>1682.2230999999999</v>
      </c>
      <c r="CK21" s="21">
        <v>1434.8743999999999</v>
      </c>
      <c r="CL21" s="21">
        <v>104.9881</v>
      </c>
      <c r="CM21" s="21">
        <v>32.26</v>
      </c>
      <c r="CN21" s="22">
        <v>110.1006</v>
      </c>
      <c r="CO21" s="68">
        <v>1151.1415</v>
      </c>
      <c r="CP21" s="21">
        <v>951.47986658797799</v>
      </c>
      <c r="CQ21" s="21">
        <v>81.002437677822002</v>
      </c>
      <c r="CR21" s="21">
        <v>27.049999999999997</v>
      </c>
      <c r="CS21" s="22">
        <v>91.609195734200057</v>
      </c>
      <c r="CT21" s="68">
        <v>1651.3716999999999</v>
      </c>
      <c r="CU21" s="21">
        <v>1394.8317815402211</v>
      </c>
      <c r="CV21" s="21">
        <v>106.56277107993498</v>
      </c>
      <c r="CW21" s="21">
        <v>39.909999999999997</v>
      </c>
      <c r="CX21" s="22">
        <v>110.06714737984385</v>
      </c>
      <c r="CY21" s="68">
        <v>1763.3634999999999</v>
      </c>
      <c r="CZ21" s="21">
        <v>1498.3668315302193</v>
      </c>
      <c r="DA21" s="21">
        <v>108.40800353168589</v>
      </c>
      <c r="DB21" s="21">
        <v>35.64</v>
      </c>
      <c r="DC21" s="22">
        <v>120.94866493809468</v>
      </c>
      <c r="DE21" s="85"/>
      <c r="DF21" s="85"/>
      <c r="DG21" s="85"/>
      <c r="DH21" s="85"/>
      <c r="DI21" s="85"/>
    </row>
    <row r="22" spans="1:114" ht="20.149999999999999" customHeight="1" x14ac:dyDescent="0.35">
      <c r="A22" s="18" t="s">
        <v>210</v>
      </c>
      <c r="B22" s="18" t="s">
        <v>202</v>
      </c>
      <c r="C22" s="68">
        <v>1939.1149</v>
      </c>
      <c r="D22" s="21">
        <v>848.4</v>
      </c>
      <c r="E22" s="21">
        <v>550.6</v>
      </c>
      <c r="F22" s="21">
        <v>139.5</v>
      </c>
      <c r="G22" s="22">
        <v>400.61489999999998</v>
      </c>
      <c r="H22" s="68">
        <v>2912.0965999999999</v>
      </c>
      <c r="I22" s="21">
        <v>1280.9000000000001</v>
      </c>
      <c r="J22" s="21">
        <v>715.3</v>
      </c>
      <c r="K22" s="21">
        <v>253.3</v>
      </c>
      <c r="L22" s="22">
        <v>662.59659999999997</v>
      </c>
      <c r="M22" s="68">
        <v>4235.7525999999998</v>
      </c>
      <c r="N22" s="21">
        <v>2022.9</v>
      </c>
      <c r="O22" s="21">
        <v>867</v>
      </c>
      <c r="P22" s="21">
        <v>299.10000000000002</v>
      </c>
      <c r="Q22" s="22">
        <v>1046.7526</v>
      </c>
      <c r="R22" s="68">
        <v>1719.0346999999999</v>
      </c>
      <c r="S22" s="21">
        <v>662.78300000000002</v>
      </c>
      <c r="T22" s="21">
        <v>263.54379999999998</v>
      </c>
      <c r="U22" s="21">
        <v>135.298</v>
      </c>
      <c r="V22" s="22">
        <v>657.40989999999999</v>
      </c>
      <c r="W22" s="68">
        <v>1752.8188</v>
      </c>
      <c r="X22" s="21">
        <v>383.26569999999998</v>
      </c>
      <c r="Y22" s="21">
        <v>267.423</v>
      </c>
      <c r="Z22" s="21">
        <v>242.6405</v>
      </c>
      <c r="AA22" s="22">
        <v>859.4896</v>
      </c>
      <c r="AB22" s="68">
        <v>2725.1799000000001</v>
      </c>
      <c r="AC22" s="21">
        <v>1070.8299</v>
      </c>
      <c r="AD22" s="21">
        <v>261.4538</v>
      </c>
      <c r="AE22" s="21">
        <v>268.69510000000002</v>
      </c>
      <c r="AF22" s="22">
        <v>1124.2012</v>
      </c>
      <c r="AG22" s="68">
        <v>2186.9551999999999</v>
      </c>
      <c r="AH22" s="21">
        <v>995.44479999999999</v>
      </c>
      <c r="AI22" s="21">
        <v>264.1474</v>
      </c>
      <c r="AJ22" s="21">
        <v>240.1181</v>
      </c>
      <c r="AK22" s="22">
        <v>687.24490000000003</v>
      </c>
      <c r="AL22" s="68">
        <v>3045.2</v>
      </c>
      <c r="AM22" s="21">
        <v>1407.0360000000001</v>
      </c>
      <c r="AN22" s="21">
        <v>417.10140000000001</v>
      </c>
      <c r="AO22" s="21">
        <v>439.65339999999998</v>
      </c>
      <c r="AP22" s="22">
        <v>781.40920000000006</v>
      </c>
      <c r="AQ22" s="68">
        <v>2689.9094</v>
      </c>
      <c r="AR22" s="21">
        <v>976.89239999999995</v>
      </c>
      <c r="AS22" s="21">
        <v>297.19639999999998</v>
      </c>
      <c r="AT22" s="21">
        <v>488.87599999999998</v>
      </c>
      <c r="AU22" s="22">
        <v>926.94470000000001</v>
      </c>
      <c r="AV22" s="68">
        <v>4439.0564000000004</v>
      </c>
      <c r="AW22" s="21">
        <v>1659.3404</v>
      </c>
      <c r="AX22" s="21">
        <v>469.48770000000002</v>
      </c>
      <c r="AY22" s="21">
        <v>722.73080000000004</v>
      </c>
      <c r="AZ22" s="22">
        <v>1587.4975999999999</v>
      </c>
      <c r="BA22" s="68">
        <v>5196.9794000000002</v>
      </c>
      <c r="BB22" s="21">
        <v>1930.8957</v>
      </c>
      <c r="BC22" s="21">
        <v>588.99680000000001</v>
      </c>
      <c r="BD22" s="21">
        <v>798.74270000000001</v>
      </c>
      <c r="BE22" s="22">
        <v>1878.3442</v>
      </c>
      <c r="BF22" s="68">
        <v>7017.5803999999998</v>
      </c>
      <c r="BG22" s="21">
        <v>2432.6410999999998</v>
      </c>
      <c r="BH22" s="21">
        <v>775.95590000000004</v>
      </c>
      <c r="BI22" s="21">
        <v>1125.5088000000001</v>
      </c>
      <c r="BJ22" s="22">
        <v>2683.4747000000002</v>
      </c>
      <c r="BK22" s="68">
        <v>6446.9619000000002</v>
      </c>
      <c r="BL22" s="21">
        <v>2334.6151</v>
      </c>
      <c r="BM22" s="21">
        <v>653.29280000000006</v>
      </c>
      <c r="BN22" s="21">
        <v>1043.2378000000001</v>
      </c>
      <c r="BO22" s="22">
        <v>2415.8162000000002</v>
      </c>
      <c r="BP22" s="68">
        <v>8686.6885000000002</v>
      </c>
      <c r="BQ22" s="21">
        <v>3163.4618999999998</v>
      </c>
      <c r="BR22" s="21">
        <v>930.51409999999998</v>
      </c>
      <c r="BS22" s="21">
        <v>1625.7571</v>
      </c>
      <c r="BT22" s="22">
        <v>2966.9553999999998</v>
      </c>
      <c r="BU22" s="68">
        <v>8983.8307000000004</v>
      </c>
      <c r="BV22" s="21">
        <v>3241.4726999999998</v>
      </c>
      <c r="BW22" s="21">
        <v>972.90470000000005</v>
      </c>
      <c r="BX22" s="21">
        <v>2099.4175</v>
      </c>
      <c r="BY22" s="22">
        <v>2670.0358000000001</v>
      </c>
      <c r="BZ22" s="68">
        <v>8761.1177000000007</v>
      </c>
      <c r="CA22" s="21">
        <v>3315.1983</v>
      </c>
      <c r="CB22" s="21">
        <v>661.13160000000005</v>
      </c>
      <c r="CC22" s="21">
        <v>1903.0552</v>
      </c>
      <c r="CD22" s="22">
        <v>2881.7325999999998</v>
      </c>
      <c r="CE22" s="68">
        <v>9327.7865000000002</v>
      </c>
      <c r="CF22" s="21">
        <v>3459.9623999999999</v>
      </c>
      <c r="CG22" s="21">
        <v>774.62239999999997</v>
      </c>
      <c r="CH22" s="21">
        <v>2081.6642000000002</v>
      </c>
      <c r="CI22" s="22">
        <v>3011.5374999999999</v>
      </c>
      <c r="CJ22" s="68">
        <v>7444.9223000000002</v>
      </c>
      <c r="CK22" s="21">
        <v>2304.0508</v>
      </c>
      <c r="CL22" s="21">
        <v>701.9375</v>
      </c>
      <c r="CM22" s="21">
        <v>2191.2723000000001</v>
      </c>
      <c r="CN22" s="22">
        <v>2247.6617000000001</v>
      </c>
      <c r="CO22" s="68">
        <v>8589.3335000000006</v>
      </c>
      <c r="CP22" s="21">
        <v>3762.0249734631325</v>
      </c>
      <c r="CQ22" s="21">
        <v>662.65094563971525</v>
      </c>
      <c r="CR22" s="21">
        <v>2041.2430626842859</v>
      </c>
      <c r="CS22" s="22">
        <v>2123.4145182128668</v>
      </c>
      <c r="CT22" s="68">
        <v>8078.8734999999997</v>
      </c>
      <c r="CU22" s="21">
        <v>3760.9766523269936</v>
      </c>
      <c r="CV22" s="21">
        <v>693.54980338199402</v>
      </c>
      <c r="CW22" s="21">
        <v>1592.4029566417598</v>
      </c>
      <c r="CX22" s="22">
        <v>2031.9440876492517</v>
      </c>
      <c r="CY22" s="68">
        <v>7543.1887999999999</v>
      </c>
      <c r="CZ22" s="21">
        <v>3347.8577752166857</v>
      </c>
      <c r="DA22" s="21">
        <v>659.74058720374705</v>
      </c>
      <c r="DB22" s="21">
        <v>1540.361261985739</v>
      </c>
      <c r="DC22" s="22">
        <v>1995.2291755938277</v>
      </c>
      <c r="DE22" s="85"/>
      <c r="DF22" s="85"/>
      <c r="DG22" s="85"/>
      <c r="DH22" s="85"/>
      <c r="DI22" s="85"/>
    </row>
    <row r="23" spans="1:114" ht="20.149999999999999" customHeight="1" x14ac:dyDescent="0.35">
      <c r="A23" s="18" t="s">
        <v>210</v>
      </c>
      <c r="B23" s="18" t="s">
        <v>204</v>
      </c>
      <c r="C23" s="68" t="s">
        <v>203</v>
      </c>
      <c r="D23" s="21" t="s">
        <v>203</v>
      </c>
      <c r="E23" s="21" t="s">
        <v>203</v>
      </c>
      <c r="F23" s="21" t="s">
        <v>203</v>
      </c>
      <c r="G23" s="22" t="s">
        <v>203</v>
      </c>
      <c r="H23" s="68" t="s">
        <v>203</v>
      </c>
      <c r="I23" s="21" t="s">
        <v>203</v>
      </c>
      <c r="J23" s="21" t="s">
        <v>203</v>
      </c>
      <c r="K23" s="21" t="s">
        <v>203</v>
      </c>
      <c r="L23" s="22" t="s">
        <v>203</v>
      </c>
      <c r="M23" s="68" t="s">
        <v>203</v>
      </c>
      <c r="N23" s="21" t="s">
        <v>203</v>
      </c>
      <c r="O23" s="21" t="s">
        <v>203</v>
      </c>
      <c r="P23" s="21" t="s">
        <v>203</v>
      </c>
      <c r="Q23" s="22" t="s">
        <v>203</v>
      </c>
      <c r="R23" s="68" t="s">
        <v>203</v>
      </c>
      <c r="S23" s="21" t="s">
        <v>203</v>
      </c>
      <c r="T23" s="21" t="s">
        <v>203</v>
      </c>
      <c r="U23" s="21" t="s">
        <v>203</v>
      </c>
      <c r="V23" s="22" t="s">
        <v>203</v>
      </c>
      <c r="W23" s="68" t="s">
        <v>203</v>
      </c>
      <c r="X23" s="21" t="s">
        <v>203</v>
      </c>
      <c r="Y23" s="21" t="s">
        <v>203</v>
      </c>
      <c r="Z23" s="21" t="s">
        <v>203</v>
      </c>
      <c r="AA23" s="22" t="s">
        <v>203</v>
      </c>
      <c r="AB23" s="68">
        <v>0.58089999999999997</v>
      </c>
      <c r="AC23" s="21">
        <v>6.1000000000000004E-3</v>
      </c>
      <c r="AD23" s="21">
        <v>6.1000000000000004E-3</v>
      </c>
      <c r="AE23" s="21">
        <v>1.34E-2</v>
      </c>
      <c r="AF23" s="22">
        <v>0.55510000000000004</v>
      </c>
      <c r="AG23" s="68">
        <v>24.682200000000002</v>
      </c>
      <c r="AH23" s="21">
        <v>0.77759999999999996</v>
      </c>
      <c r="AI23" s="21">
        <v>0.95979999999999999</v>
      </c>
      <c r="AJ23" s="21">
        <v>0</v>
      </c>
      <c r="AK23" s="22">
        <v>22.944800000000001</v>
      </c>
      <c r="AL23" s="68">
        <v>243.6634</v>
      </c>
      <c r="AM23" s="21">
        <v>8.6994000000000007</v>
      </c>
      <c r="AN23" s="21">
        <v>12.144500000000001</v>
      </c>
      <c r="AO23" s="21">
        <v>1.1329</v>
      </c>
      <c r="AP23" s="22">
        <v>221.6866</v>
      </c>
      <c r="AQ23" s="68">
        <v>1353.9471000000001</v>
      </c>
      <c r="AR23" s="21">
        <v>69.946600000000004</v>
      </c>
      <c r="AS23" s="21">
        <v>86.930800000000005</v>
      </c>
      <c r="AT23" s="21">
        <v>2.4771999999999998</v>
      </c>
      <c r="AU23" s="22">
        <v>1194.5925</v>
      </c>
      <c r="AV23" s="68">
        <v>2010.2620999999999</v>
      </c>
      <c r="AW23" s="21">
        <v>95.919700000000006</v>
      </c>
      <c r="AX23" s="21">
        <v>118.6943</v>
      </c>
      <c r="AY23" s="21">
        <v>12.619300000000001</v>
      </c>
      <c r="AZ23" s="22">
        <v>1783.0288</v>
      </c>
      <c r="BA23" s="68">
        <v>4054.1219000000001</v>
      </c>
      <c r="BB23" s="21">
        <v>143.161</v>
      </c>
      <c r="BC23" s="21">
        <v>234.9144</v>
      </c>
      <c r="BD23" s="21">
        <v>45.695900000000002</v>
      </c>
      <c r="BE23" s="22">
        <v>3630.3506000000002</v>
      </c>
      <c r="BF23" s="68">
        <v>6128.3149000000003</v>
      </c>
      <c r="BG23" s="21">
        <v>185.2165</v>
      </c>
      <c r="BH23" s="21">
        <v>417.1225</v>
      </c>
      <c r="BI23" s="21">
        <v>78.164599999999993</v>
      </c>
      <c r="BJ23" s="22">
        <v>5447.8113000000003</v>
      </c>
      <c r="BK23" s="68">
        <v>8359.6535999999996</v>
      </c>
      <c r="BL23" s="21">
        <v>238.2799</v>
      </c>
      <c r="BM23" s="21">
        <v>609.88149999999996</v>
      </c>
      <c r="BN23" s="21">
        <v>107.6079</v>
      </c>
      <c r="BO23" s="22">
        <v>7403.8842999999997</v>
      </c>
      <c r="BP23" s="68">
        <v>8479.4845999999998</v>
      </c>
      <c r="BQ23" s="21">
        <v>279.90199999999999</v>
      </c>
      <c r="BR23" s="21">
        <v>627.24279999999999</v>
      </c>
      <c r="BS23" s="21">
        <v>117.3994</v>
      </c>
      <c r="BT23" s="22">
        <v>7454.9404000000004</v>
      </c>
      <c r="BU23" s="68">
        <v>9138.3004999999994</v>
      </c>
      <c r="BV23" s="21">
        <v>312.95240000000001</v>
      </c>
      <c r="BW23" s="21">
        <v>671.69029999999998</v>
      </c>
      <c r="BX23" s="21">
        <v>152.2381</v>
      </c>
      <c r="BY23" s="22">
        <v>8001.4197000000004</v>
      </c>
      <c r="BZ23" s="68">
        <v>8557.7739000000001</v>
      </c>
      <c r="CA23" s="21">
        <v>293.84350000000001</v>
      </c>
      <c r="CB23" s="21">
        <v>599.80079999999998</v>
      </c>
      <c r="CC23" s="21">
        <v>155.54839999999999</v>
      </c>
      <c r="CD23" s="22">
        <v>7508.5811999999996</v>
      </c>
      <c r="CE23" s="68">
        <v>8203.3515000000007</v>
      </c>
      <c r="CF23" s="21">
        <v>290.02859999999998</v>
      </c>
      <c r="CG23" s="21">
        <v>535.18209999999999</v>
      </c>
      <c r="CH23" s="21">
        <v>161.20189999999999</v>
      </c>
      <c r="CI23" s="22">
        <v>7216.9389000000001</v>
      </c>
      <c r="CJ23" s="68">
        <v>7821.7422999999999</v>
      </c>
      <c r="CK23" s="21">
        <v>302.9606</v>
      </c>
      <c r="CL23" s="21">
        <v>593.49919999999997</v>
      </c>
      <c r="CM23" s="21">
        <v>153.78909999999999</v>
      </c>
      <c r="CN23" s="22">
        <v>6771.4934000000003</v>
      </c>
      <c r="CO23" s="68">
        <v>9241.3971999999994</v>
      </c>
      <c r="CP23" s="21">
        <v>413.98343710938025</v>
      </c>
      <c r="CQ23" s="21">
        <v>697.63943226508559</v>
      </c>
      <c r="CR23" s="21">
        <v>156.14144585645721</v>
      </c>
      <c r="CS23" s="22">
        <v>7973.6328847690766</v>
      </c>
      <c r="CT23" s="68">
        <v>10039.3539</v>
      </c>
      <c r="CU23" s="21">
        <v>475.50112072574456</v>
      </c>
      <c r="CV23" s="21">
        <v>809.79808182384363</v>
      </c>
      <c r="CW23" s="21">
        <v>156.00206781229127</v>
      </c>
      <c r="CX23" s="22">
        <v>8598.0526296381213</v>
      </c>
      <c r="CY23" s="68">
        <v>9618.2451000000001</v>
      </c>
      <c r="CZ23" s="21">
        <v>477.99625957112551</v>
      </c>
      <c r="DA23" s="21">
        <v>683.47617023591624</v>
      </c>
      <c r="DB23" s="21">
        <v>132.5643882111886</v>
      </c>
      <c r="DC23" s="22">
        <v>8324.2082819817697</v>
      </c>
      <c r="DE23" s="85"/>
      <c r="DF23" s="85"/>
      <c r="DG23" s="85"/>
      <c r="DH23" s="85"/>
      <c r="DI23" s="85"/>
    </row>
    <row r="24" spans="1:114" ht="20.149999999999999" customHeight="1" x14ac:dyDescent="0.35">
      <c r="A24" s="18" t="s">
        <v>210</v>
      </c>
      <c r="B24" s="19" t="s">
        <v>212</v>
      </c>
      <c r="C24" s="68" t="s">
        <v>203</v>
      </c>
      <c r="D24" s="21" t="s">
        <v>203</v>
      </c>
      <c r="E24" s="21" t="s">
        <v>203</v>
      </c>
      <c r="F24" s="21" t="s">
        <v>203</v>
      </c>
      <c r="G24" s="22" t="s">
        <v>203</v>
      </c>
      <c r="H24" s="68" t="s">
        <v>203</v>
      </c>
      <c r="I24" s="21" t="s">
        <v>203</v>
      </c>
      <c r="J24" s="21" t="s">
        <v>203</v>
      </c>
      <c r="K24" s="21" t="s">
        <v>203</v>
      </c>
      <c r="L24" s="22" t="s">
        <v>203</v>
      </c>
      <c r="M24" s="68" t="s">
        <v>203</v>
      </c>
      <c r="N24" s="21" t="s">
        <v>203</v>
      </c>
      <c r="O24" s="21" t="s">
        <v>203</v>
      </c>
      <c r="P24" s="21" t="s">
        <v>203</v>
      </c>
      <c r="Q24" s="22" t="s">
        <v>203</v>
      </c>
      <c r="R24" s="68" t="s">
        <v>203</v>
      </c>
      <c r="S24" s="21" t="s">
        <v>203</v>
      </c>
      <c r="T24" s="21" t="s">
        <v>203</v>
      </c>
      <c r="U24" s="21" t="s">
        <v>203</v>
      </c>
      <c r="V24" s="22" t="s">
        <v>203</v>
      </c>
      <c r="W24" s="68" t="s">
        <v>203</v>
      </c>
      <c r="X24" s="21" t="s">
        <v>203</v>
      </c>
      <c r="Y24" s="21" t="s">
        <v>203</v>
      </c>
      <c r="Z24" s="21" t="s">
        <v>203</v>
      </c>
      <c r="AA24" s="22" t="s">
        <v>203</v>
      </c>
      <c r="AB24" s="68">
        <v>0.62519999999999998</v>
      </c>
      <c r="AC24" s="21">
        <v>6.3700000000000007E-2</v>
      </c>
      <c r="AD24" s="21">
        <v>0</v>
      </c>
      <c r="AE24" s="21">
        <v>0.5615</v>
      </c>
      <c r="AF24" s="22">
        <v>0</v>
      </c>
      <c r="AG24" s="68">
        <v>1.8387</v>
      </c>
      <c r="AH24" s="21">
        <v>4.4699999999999997E-2</v>
      </c>
      <c r="AI24" s="21">
        <v>0</v>
      </c>
      <c r="AJ24" s="21">
        <v>1.794</v>
      </c>
      <c r="AK24" s="22">
        <v>0</v>
      </c>
      <c r="AL24" s="68">
        <v>0.93330000000000002</v>
      </c>
      <c r="AM24" s="21">
        <v>0.45090000000000002</v>
      </c>
      <c r="AN24" s="21">
        <v>0</v>
      </c>
      <c r="AO24" s="21">
        <v>0.45700000000000002</v>
      </c>
      <c r="AP24" s="22">
        <v>2.5399999999999999E-2</v>
      </c>
      <c r="AQ24" s="68">
        <v>4.1509999999999998</v>
      </c>
      <c r="AR24" s="21">
        <v>0.73619999999999997</v>
      </c>
      <c r="AS24" s="21">
        <v>0</v>
      </c>
      <c r="AT24" s="21">
        <v>3.2829999999999999</v>
      </c>
      <c r="AU24" s="22">
        <v>0.13189999999999999</v>
      </c>
      <c r="AV24" s="68">
        <v>4.7051999999999996</v>
      </c>
      <c r="AW24" s="21">
        <v>1.3875999999999999</v>
      </c>
      <c r="AX24" s="21">
        <v>0</v>
      </c>
      <c r="AY24" s="21">
        <v>3.1360000000000001</v>
      </c>
      <c r="AZ24" s="22">
        <v>0.18160000000000001</v>
      </c>
      <c r="BA24" s="68">
        <v>2.2002999999999999</v>
      </c>
      <c r="BB24" s="21">
        <v>2.1465000000000001</v>
      </c>
      <c r="BC24" s="21">
        <v>0</v>
      </c>
      <c r="BD24" s="21">
        <v>1.55E-2</v>
      </c>
      <c r="BE24" s="22">
        <v>3.8300000000000001E-2</v>
      </c>
      <c r="BF24" s="68">
        <v>1.9985999999999999</v>
      </c>
      <c r="BG24" s="21">
        <v>1.9941</v>
      </c>
      <c r="BH24" s="21">
        <v>0</v>
      </c>
      <c r="BI24" s="21">
        <v>4.4999999999999997E-3</v>
      </c>
      <c r="BJ24" s="22">
        <v>0</v>
      </c>
      <c r="BK24" s="68">
        <v>8.6E-3</v>
      </c>
      <c r="BL24" s="21">
        <v>8.6E-3</v>
      </c>
      <c r="BM24" s="21">
        <v>0</v>
      </c>
      <c r="BN24" s="21">
        <v>0</v>
      </c>
      <c r="BO24" s="22">
        <v>0</v>
      </c>
      <c r="BP24" s="68">
        <v>4.1936</v>
      </c>
      <c r="BQ24" s="21">
        <v>4.1936</v>
      </c>
      <c r="BR24" s="21">
        <v>0</v>
      </c>
      <c r="BS24" s="21">
        <v>0</v>
      </c>
      <c r="BT24" s="22">
        <v>0</v>
      </c>
      <c r="BU24" s="68">
        <v>9.2984000000000009</v>
      </c>
      <c r="BV24" s="21">
        <v>9.3000000000000007</v>
      </c>
      <c r="BW24" s="21">
        <v>0</v>
      </c>
      <c r="BX24" s="21">
        <v>0</v>
      </c>
      <c r="BY24" s="22">
        <v>-1.6000000000000001E-3</v>
      </c>
      <c r="BZ24" s="68">
        <v>13.990600000000001</v>
      </c>
      <c r="CA24" s="21">
        <v>13.99</v>
      </c>
      <c r="CB24" s="21">
        <v>0</v>
      </c>
      <c r="CC24" s="21">
        <v>0</v>
      </c>
      <c r="CD24" s="22">
        <v>5.9999999999999995E-4</v>
      </c>
      <c r="CE24" s="68">
        <v>11.2776</v>
      </c>
      <c r="CF24" s="21">
        <v>11.28</v>
      </c>
      <c r="CG24" s="21">
        <v>0</v>
      </c>
      <c r="CH24" s="21">
        <v>0</v>
      </c>
      <c r="CI24" s="22">
        <v>-2.3999999999999998E-3</v>
      </c>
      <c r="CJ24" s="68">
        <v>5.4707999999999997</v>
      </c>
      <c r="CK24" s="21">
        <v>5.48</v>
      </c>
      <c r="CL24" s="21">
        <v>0</v>
      </c>
      <c r="CM24" s="21">
        <v>0</v>
      </c>
      <c r="CN24" s="22">
        <v>-9.1999999999999998E-3</v>
      </c>
      <c r="CO24" s="68">
        <v>11.2272</v>
      </c>
      <c r="CP24" s="21">
        <v>11.219999999999999</v>
      </c>
      <c r="CQ24" s="21">
        <v>0</v>
      </c>
      <c r="CR24" s="21">
        <v>0</v>
      </c>
      <c r="CS24" s="22">
        <v>7.2000000000009834E-3</v>
      </c>
      <c r="CT24" s="68">
        <v>12.645799999999999</v>
      </c>
      <c r="CU24" s="21">
        <v>12.639999999999999</v>
      </c>
      <c r="CV24" s="21">
        <v>0</v>
      </c>
      <c r="CW24" s="21">
        <v>0</v>
      </c>
      <c r="CX24" s="22">
        <v>5.8000000000006935E-3</v>
      </c>
      <c r="CY24" s="68">
        <v>13.0106</v>
      </c>
      <c r="CZ24" s="21">
        <v>13.01</v>
      </c>
      <c r="DA24" s="21">
        <v>0</v>
      </c>
      <c r="DB24" s="21">
        <v>0</v>
      </c>
      <c r="DC24" s="22">
        <v>6.0000000000037801E-4</v>
      </c>
      <c r="DE24" s="85"/>
      <c r="DF24" s="85"/>
      <c r="DG24" s="85"/>
      <c r="DH24" s="85"/>
      <c r="DI24" s="85"/>
    </row>
    <row r="25" spans="1:114" ht="20.149999999999999" customHeight="1" x14ac:dyDescent="0.35">
      <c r="A25" s="18" t="s">
        <v>210</v>
      </c>
      <c r="B25" s="19" t="s">
        <v>205</v>
      </c>
      <c r="C25" s="68">
        <v>5892.8319000000001</v>
      </c>
      <c r="D25" s="21">
        <v>509</v>
      </c>
      <c r="E25" s="21">
        <v>140.80029999999999</v>
      </c>
      <c r="F25" s="21">
        <v>1.6</v>
      </c>
      <c r="G25" s="22">
        <v>5241.4315999999999</v>
      </c>
      <c r="H25" s="68">
        <v>6362.3091000000004</v>
      </c>
      <c r="I25" s="21">
        <v>592.6</v>
      </c>
      <c r="J25" s="21">
        <v>59.105600000000003</v>
      </c>
      <c r="K25" s="21">
        <v>4.3</v>
      </c>
      <c r="L25" s="22">
        <v>5706.3035</v>
      </c>
      <c r="M25" s="68">
        <v>6348.6387000000004</v>
      </c>
      <c r="N25" s="21">
        <v>715</v>
      </c>
      <c r="O25" s="21">
        <v>92.805899999999994</v>
      </c>
      <c r="P25" s="21">
        <v>19.100000000000001</v>
      </c>
      <c r="Q25" s="22">
        <v>5521.7327999999998</v>
      </c>
      <c r="R25" s="68">
        <v>6983.1704</v>
      </c>
      <c r="S25" s="21">
        <v>889.20839999999998</v>
      </c>
      <c r="T25" s="21">
        <v>204.71770000000001</v>
      </c>
      <c r="U25" s="21">
        <v>16.681000000000001</v>
      </c>
      <c r="V25" s="22">
        <v>5872.5632999999998</v>
      </c>
      <c r="W25" s="68">
        <v>6926.4458999999997</v>
      </c>
      <c r="X25" s="21">
        <v>761.1925</v>
      </c>
      <c r="Y25" s="21">
        <v>327.89569999999998</v>
      </c>
      <c r="Z25" s="21">
        <v>14.5488</v>
      </c>
      <c r="AA25" s="22">
        <v>5822.8089</v>
      </c>
      <c r="AB25" s="68">
        <v>8002.7822999999999</v>
      </c>
      <c r="AC25" s="21">
        <v>926.59720000000004</v>
      </c>
      <c r="AD25" s="21">
        <v>500.10359999999997</v>
      </c>
      <c r="AE25" s="21">
        <v>42.582799999999999</v>
      </c>
      <c r="AF25" s="22">
        <v>6533.4987000000001</v>
      </c>
      <c r="AG25" s="68">
        <v>8213.4793000000009</v>
      </c>
      <c r="AH25" s="21">
        <v>445.76799999999997</v>
      </c>
      <c r="AI25" s="21">
        <v>531.76779999999997</v>
      </c>
      <c r="AJ25" s="21">
        <v>86.298900000000003</v>
      </c>
      <c r="AK25" s="22">
        <v>7149.6445999999996</v>
      </c>
      <c r="AL25" s="68">
        <v>8667.5324000000001</v>
      </c>
      <c r="AM25" s="21">
        <v>439.04020000000003</v>
      </c>
      <c r="AN25" s="21">
        <v>629.51319999999998</v>
      </c>
      <c r="AO25" s="21">
        <v>82.289299999999997</v>
      </c>
      <c r="AP25" s="22">
        <v>7516.6896999999999</v>
      </c>
      <c r="AQ25" s="68">
        <v>8620.8147000000008</v>
      </c>
      <c r="AR25" s="21">
        <v>873.59529999999995</v>
      </c>
      <c r="AS25" s="21">
        <v>608.91330000000005</v>
      </c>
      <c r="AT25" s="21">
        <v>111.2235</v>
      </c>
      <c r="AU25" s="22">
        <v>7027.0826999999999</v>
      </c>
      <c r="AV25" s="68">
        <v>8888.6267000000007</v>
      </c>
      <c r="AW25" s="21">
        <v>976.55529999999999</v>
      </c>
      <c r="AX25" s="21">
        <v>622.98630000000003</v>
      </c>
      <c r="AY25" s="21">
        <v>134.65379999999999</v>
      </c>
      <c r="AZ25" s="22">
        <v>7154.4313000000002</v>
      </c>
      <c r="BA25" s="68">
        <v>9921.1190000000006</v>
      </c>
      <c r="BB25" s="21">
        <v>1070.9127000000001</v>
      </c>
      <c r="BC25" s="21">
        <v>576.62450000000001</v>
      </c>
      <c r="BD25" s="21">
        <v>168.16919999999999</v>
      </c>
      <c r="BE25" s="22">
        <v>8105.4125999999997</v>
      </c>
      <c r="BF25" s="68">
        <v>11563.4313</v>
      </c>
      <c r="BG25" s="21">
        <v>1074.6756</v>
      </c>
      <c r="BH25" s="21">
        <v>748.05719999999997</v>
      </c>
      <c r="BI25" s="21">
        <v>269.62529999999998</v>
      </c>
      <c r="BJ25" s="22">
        <v>9471.0733</v>
      </c>
      <c r="BK25" s="68">
        <v>12665.348400000001</v>
      </c>
      <c r="BL25" s="21">
        <v>1141.5255</v>
      </c>
      <c r="BM25" s="21">
        <v>695.6671</v>
      </c>
      <c r="BN25" s="21">
        <v>469.46319999999997</v>
      </c>
      <c r="BO25" s="22">
        <v>10358.6927</v>
      </c>
      <c r="BP25" s="68">
        <v>14128.491599999999</v>
      </c>
      <c r="BQ25" s="21">
        <v>1569.9444000000001</v>
      </c>
      <c r="BR25" s="21">
        <v>919.01980000000003</v>
      </c>
      <c r="BS25" s="21">
        <v>580.31039999999996</v>
      </c>
      <c r="BT25" s="22">
        <v>11059.217000000001</v>
      </c>
      <c r="BU25" s="68">
        <v>15136.3328</v>
      </c>
      <c r="BV25" s="21">
        <v>1456.5657000000001</v>
      </c>
      <c r="BW25" s="21">
        <v>1137.152</v>
      </c>
      <c r="BX25" s="21">
        <v>672.92</v>
      </c>
      <c r="BY25" s="22">
        <v>11869.695100000001</v>
      </c>
      <c r="BZ25" s="68">
        <v>16688.624</v>
      </c>
      <c r="CA25" s="21">
        <v>1606.4483</v>
      </c>
      <c r="CB25" s="21">
        <v>1131.8390999999999</v>
      </c>
      <c r="CC25" s="21">
        <v>764.52</v>
      </c>
      <c r="CD25" s="22">
        <v>13185.8166</v>
      </c>
      <c r="CE25" s="68">
        <v>17616.615000000002</v>
      </c>
      <c r="CF25" s="21">
        <v>1687.0891999999999</v>
      </c>
      <c r="CG25" s="21">
        <v>1397.88</v>
      </c>
      <c r="CH25" s="21">
        <v>812.92</v>
      </c>
      <c r="CI25" s="22">
        <v>13718.7258</v>
      </c>
      <c r="CJ25" s="68">
        <v>17783.1813</v>
      </c>
      <c r="CK25" s="21">
        <v>1719.9187999999999</v>
      </c>
      <c r="CL25" s="21">
        <v>1446.76</v>
      </c>
      <c r="CM25" s="21">
        <v>894.05</v>
      </c>
      <c r="CN25" s="22">
        <v>13722.452499999999</v>
      </c>
      <c r="CO25" s="68">
        <v>17866.3995</v>
      </c>
      <c r="CP25" s="21">
        <v>1737.1163929063514</v>
      </c>
      <c r="CQ25" s="21">
        <v>1327.8200000000002</v>
      </c>
      <c r="CR25" s="21">
        <v>885.66000000000008</v>
      </c>
      <c r="CS25" s="22">
        <v>13915.803107093649</v>
      </c>
      <c r="CT25" s="68">
        <v>18171.172299999998</v>
      </c>
      <c r="CU25" s="21">
        <v>1787.7500296337544</v>
      </c>
      <c r="CV25" s="21">
        <v>1290.0900000000001</v>
      </c>
      <c r="CW25" s="21">
        <v>867.13</v>
      </c>
      <c r="CX25" s="22">
        <v>14226.202270366244</v>
      </c>
      <c r="CY25" s="68">
        <v>19173.493900000001</v>
      </c>
      <c r="CZ25" s="21">
        <v>1848.4434556336541</v>
      </c>
      <c r="DA25" s="21">
        <v>1301.8800000000001</v>
      </c>
      <c r="DB25" s="21">
        <v>862.31000000000006</v>
      </c>
      <c r="DC25" s="22">
        <v>15160.860444366346</v>
      </c>
      <c r="DE25" s="85"/>
      <c r="DF25" s="85"/>
      <c r="DG25" s="85"/>
      <c r="DH25" s="85"/>
      <c r="DI25" s="85"/>
    </row>
    <row r="26" spans="1:114" ht="20.149999999999999" customHeight="1" x14ac:dyDescent="0.35">
      <c r="A26" s="18" t="s">
        <v>210</v>
      </c>
      <c r="B26" s="19" t="s">
        <v>213</v>
      </c>
      <c r="C26" s="68">
        <v>3644.5951</v>
      </c>
      <c r="D26" s="21">
        <v>25.641400000000001</v>
      </c>
      <c r="E26" s="21">
        <v>506.74329999999998</v>
      </c>
      <c r="F26" s="21">
        <v>0</v>
      </c>
      <c r="G26" s="22">
        <v>3112.2103999999999</v>
      </c>
      <c r="H26" s="68">
        <v>4254.2678999999998</v>
      </c>
      <c r="I26" s="21">
        <v>15.888400000000001</v>
      </c>
      <c r="J26" s="21">
        <v>588.59860000000003</v>
      </c>
      <c r="K26" s="21">
        <v>0</v>
      </c>
      <c r="L26" s="22">
        <v>3649.7808</v>
      </c>
      <c r="M26" s="68">
        <v>4022.0354000000002</v>
      </c>
      <c r="N26" s="21">
        <v>11.3338</v>
      </c>
      <c r="O26" s="21">
        <v>650.88610000000006</v>
      </c>
      <c r="P26" s="21">
        <v>2</v>
      </c>
      <c r="Q26" s="22">
        <v>3357.8155000000002</v>
      </c>
      <c r="R26" s="68">
        <v>3467.3863000000001</v>
      </c>
      <c r="S26" s="21">
        <v>20.996300000000002</v>
      </c>
      <c r="T26" s="21">
        <v>577.79999999999995</v>
      </c>
      <c r="U26" s="21">
        <v>0</v>
      </c>
      <c r="V26" s="22">
        <v>2868.59</v>
      </c>
      <c r="W26" s="68">
        <v>3188.2073</v>
      </c>
      <c r="X26" s="21">
        <v>20.996300000000002</v>
      </c>
      <c r="Y26" s="21">
        <v>529.1</v>
      </c>
      <c r="Z26" s="21">
        <v>0</v>
      </c>
      <c r="AA26" s="22">
        <v>2638.1111000000001</v>
      </c>
      <c r="AB26" s="68">
        <v>3195.7804999999998</v>
      </c>
      <c r="AC26" s="21">
        <v>17.759399999999999</v>
      </c>
      <c r="AD26" s="21">
        <v>467.9255</v>
      </c>
      <c r="AE26" s="21">
        <v>0</v>
      </c>
      <c r="AF26" s="22">
        <v>2710.0956000000001</v>
      </c>
      <c r="AG26" s="68">
        <v>2544.6237999999998</v>
      </c>
      <c r="AH26" s="21">
        <v>18.559999999999999</v>
      </c>
      <c r="AI26" s="21">
        <v>510.80540000000002</v>
      </c>
      <c r="AJ26" s="21">
        <v>0</v>
      </c>
      <c r="AK26" s="22">
        <v>2015.2583999999999</v>
      </c>
      <c r="AL26" s="68">
        <v>2823.4704000000002</v>
      </c>
      <c r="AM26" s="21">
        <v>16.177499999999998</v>
      </c>
      <c r="AN26" s="21">
        <v>404.74310000000003</v>
      </c>
      <c r="AO26" s="21">
        <v>0</v>
      </c>
      <c r="AP26" s="22">
        <v>2402.5497</v>
      </c>
      <c r="AQ26" s="68">
        <v>3400.6457999999998</v>
      </c>
      <c r="AR26" s="21">
        <v>68.799400000000006</v>
      </c>
      <c r="AS26" s="21">
        <v>456.07260000000002</v>
      </c>
      <c r="AT26" s="21">
        <v>0</v>
      </c>
      <c r="AU26" s="22">
        <v>2875.7737999999999</v>
      </c>
      <c r="AV26" s="68">
        <v>2870.2725</v>
      </c>
      <c r="AW26" s="21">
        <v>69.201499999999996</v>
      </c>
      <c r="AX26" s="21">
        <v>594.19730000000004</v>
      </c>
      <c r="AY26" s="21">
        <v>6.5468999999999999</v>
      </c>
      <c r="AZ26" s="22">
        <v>2200.3267999999998</v>
      </c>
      <c r="BA26" s="68">
        <v>3363.04</v>
      </c>
      <c r="BB26" s="21">
        <v>157.84540000000001</v>
      </c>
      <c r="BC26" s="21">
        <v>620.96109999999999</v>
      </c>
      <c r="BD26" s="21">
        <v>0</v>
      </c>
      <c r="BE26" s="22">
        <v>2584.2334999999998</v>
      </c>
      <c r="BF26" s="68">
        <v>3947.66</v>
      </c>
      <c r="BG26" s="21">
        <v>232.9015</v>
      </c>
      <c r="BH26" s="21">
        <v>726.86540000000002</v>
      </c>
      <c r="BI26" s="21">
        <v>0</v>
      </c>
      <c r="BJ26" s="22">
        <v>2987.8930999999998</v>
      </c>
      <c r="BK26" s="68">
        <v>4605.13</v>
      </c>
      <c r="BL26" s="21">
        <v>721.98429999999996</v>
      </c>
      <c r="BM26" s="21">
        <v>677.63969999999995</v>
      </c>
      <c r="BN26" s="21">
        <v>11.4374</v>
      </c>
      <c r="BO26" s="22">
        <v>3194.0686000000001</v>
      </c>
      <c r="BP26" s="68">
        <v>3943.5237000000002</v>
      </c>
      <c r="BQ26" s="21">
        <v>380.17219999999998</v>
      </c>
      <c r="BR26" s="21">
        <v>722.7287</v>
      </c>
      <c r="BS26" s="21">
        <v>2.8652000000000002</v>
      </c>
      <c r="BT26" s="22">
        <v>2837.7575999999999</v>
      </c>
      <c r="BU26" s="68">
        <v>4998.4694</v>
      </c>
      <c r="BV26" s="21">
        <v>302.92910000000001</v>
      </c>
      <c r="BW26" s="21">
        <v>679.95429999999999</v>
      </c>
      <c r="BX26" s="21">
        <v>0</v>
      </c>
      <c r="BY26" s="22">
        <v>4015.5859999999998</v>
      </c>
      <c r="BZ26" s="68">
        <v>6272.2918</v>
      </c>
      <c r="CA26" s="21">
        <v>389.13979999999998</v>
      </c>
      <c r="CB26" s="21">
        <v>803.29219999999998</v>
      </c>
      <c r="CC26" s="21">
        <v>0</v>
      </c>
      <c r="CD26" s="22">
        <v>5079.8598000000002</v>
      </c>
      <c r="CE26" s="68">
        <v>4281.5168999999996</v>
      </c>
      <c r="CF26" s="21">
        <v>432.88560000000001</v>
      </c>
      <c r="CG26" s="21">
        <v>725.66909999999996</v>
      </c>
      <c r="CH26" s="21">
        <v>14.7737</v>
      </c>
      <c r="CI26" s="22">
        <v>3108.1885000000002</v>
      </c>
      <c r="CJ26" s="68">
        <v>4102.7542999999996</v>
      </c>
      <c r="CK26" s="21">
        <v>382.70389999999998</v>
      </c>
      <c r="CL26" s="21">
        <v>623.01729999999998</v>
      </c>
      <c r="CM26" s="21">
        <v>34.098300000000002</v>
      </c>
      <c r="CN26" s="22">
        <v>3062.9348</v>
      </c>
      <c r="CO26" s="68">
        <v>4533.8896000000004</v>
      </c>
      <c r="CP26" s="21">
        <v>431.84119300059996</v>
      </c>
      <c r="CQ26" s="21">
        <v>769.40558058698753</v>
      </c>
      <c r="CR26" s="21">
        <v>33.744934498957598</v>
      </c>
      <c r="CS26" s="22">
        <v>3298.8978919134552</v>
      </c>
      <c r="CT26" s="68">
        <v>4756.2718999999997</v>
      </c>
      <c r="CU26" s="21">
        <v>401.61750318704998</v>
      </c>
      <c r="CV26" s="21">
        <v>698.45443514841588</v>
      </c>
      <c r="CW26" s="21">
        <v>16.85394444442975</v>
      </c>
      <c r="CX26" s="22">
        <v>3639.3460172201039</v>
      </c>
      <c r="CY26" s="68">
        <v>4645.4578000000001</v>
      </c>
      <c r="CZ26" s="21">
        <v>496.81286362560002</v>
      </c>
      <c r="DA26" s="21">
        <v>589.01178512030413</v>
      </c>
      <c r="DB26" s="21">
        <v>19.673999999999999</v>
      </c>
      <c r="DC26" s="22">
        <v>3539.959151254096</v>
      </c>
      <c r="DE26" s="85"/>
      <c r="DF26" s="85"/>
      <c r="DG26" s="85"/>
      <c r="DH26" s="85"/>
      <c r="DI26" s="85"/>
    </row>
    <row r="27" spans="1:114" ht="20.149999999999999" customHeight="1" x14ac:dyDescent="0.35">
      <c r="A27" s="18" t="s">
        <v>210</v>
      </c>
      <c r="B27" s="18" t="s">
        <v>214</v>
      </c>
      <c r="C27" s="68">
        <v>35601.537799999998</v>
      </c>
      <c r="D27" s="21">
        <v>5483.7678999999998</v>
      </c>
      <c r="E27" s="21">
        <v>2401.9142999999999</v>
      </c>
      <c r="F27" s="21">
        <v>271.60000000000002</v>
      </c>
      <c r="G27" s="22">
        <v>27444.255499999999</v>
      </c>
      <c r="H27" s="68">
        <v>36147.548600000002</v>
      </c>
      <c r="I27" s="21">
        <v>7389.8095999999996</v>
      </c>
      <c r="J27" s="21">
        <v>2399.2037999999998</v>
      </c>
      <c r="K27" s="21">
        <v>381.0471</v>
      </c>
      <c r="L27" s="22">
        <v>25977.4882</v>
      </c>
      <c r="M27" s="68">
        <v>36049.879399999998</v>
      </c>
      <c r="N27" s="21">
        <v>6722.5810000000001</v>
      </c>
      <c r="O27" s="21">
        <v>3432.7739999999999</v>
      </c>
      <c r="P27" s="21">
        <v>461.16849999999999</v>
      </c>
      <c r="Q27" s="22">
        <v>25433.355899999999</v>
      </c>
      <c r="R27" s="68">
        <v>35512.740100000003</v>
      </c>
      <c r="S27" s="21">
        <v>5543.5364</v>
      </c>
      <c r="T27" s="21">
        <v>2909.1387</v>
      </c>
      <c r="U27" s="21">
        <v>289.3612</v>
      </c>
      <c r="V27" s="22">
        <v>26770.703799999999</v>
      </c>
      <c r="W27" s="68">
        <v>33653.017999999996</v>
      </c>
      <c r="X27" s="21">
        <v>4890.9305000000004</v>
      </c>
      <c r="Y27" s="21">
        <v>1730.4627</v>
      </c>
      <c r="Z27" s="21">
        <v>387.28070000000002</v>
      </c>
      <c r="AA27" s="22">
        <v>26644.344099999998</v>
      </c>
      <c r="AB27" s="68">
        <v>34669.046199999997</v>
      </c>
      <c r="AC27" s="21">
        <v>5843.8896999999997</v>
      </c>
      <c r="AD27" s="21">
        <v>1812.6296</v>
      </c>
      <c r="AE27" s="21">
        <v>440.16050000000001</v>
      </c>
      <c r="AF27" s="22">
        <v>26572.3665</v>
      </c>
      <c r="AG27" s="68">
        <v>34027.1296</v>
      </c>
      <c r="AH27" s="21">
        <v>4991.0389999999998</v>
      </c>
      <c r="AI27" s="21">
        <v>2231.2008000000001</v>
      </c>
      <c r="AJ27" s="21">
        <v>481.67619999999999</v>
      </c>
      <c r="AK27" s="22">
        <v>26323.213599999999</v>
      </c>
      <c r="AL27" s="68">
        <v>35443.048699999999</v>
      </c>
      <c r="AM27" s="21">
        <v>5506.8774000000003</v>
      </c>
      <c r="AN27" s="21">
        <v>2560.0880000000002</v>
      </c>
      <c r="AO27" s="21">
        <v>710.33680000000004</v>
      </c>
      <c r="AP27" s="22">
        <v>26665.746599999999</v>
      </c>
      <c r="AQ27" s="68">
        <v>35582.418899999997</v>
      </c>
      <c r="AR27" s="21">
        <v>5344.5747000000001</v>
      </c>
      <c r="AS27" s="21">
        <v>2474.2208000000001</v>
      </c>
      <c r="AT27" s="21">
        <v>829.38710000000003</v>
      </c>
      <c r="AU27" s="22">
        <v>26934.2363</v>
      </c>
      <c r="AV27" s="68">
        <v>33661.306400000001</v>
      </c>
      <c r="AW27" s="21">
        <v>6141.7480999999998</v>
      </c>
      <c r="AX27" s="21">
        <v>2951.2755000000002</v>
      </c>
      <c r="AY27" s="21">
        <v>1079.7683</v>
      </c>
      <c r="AZ27" s="22">
        <v>23488.514500000001</v>
      </c>
      <c r="BA27" s="68">
        <v>37274.080499999996</v>
      </c>
      <c r="BB27" s="21">
        <v>6877.6990999999998</v>
      </c>
      <c r="BC27" s="21">
        <v>2981.7096999999999</v>
      </c>
      <c r="BD27" s="21">
        <v>1219.5832</v>
      </c>
      <c r="BE27" s="22">
        <v>26195.088500000002</v>
      </c>
      <c r="BF27" s="68">
        <v>42884.646800000002</v>
      </c>
      <c r="BG27" s="21">
        <v>7621.5941000000003</v>
      </c>
      <c r="BH27" s="21">
        <v>3469.3643999999999</v>
      </c>
      <c r="BI27" s="21">
        <v>1694.6057000000001</v>
      </c>
      <c r="BJ27" s="22">
        <v>30099.082600000002</v>
      </c>
      <c r="BK27" s="68">
        <v>46220.930500000002</v>
      </c>
      <c r="BL27" s="21">
        <v>7541.3471</v>
      </c>
      <c r="BM27" s="21">
        <v>3560.9058</v>
      </c>
      <c r="BN27" s="21">
        <v>1835.8454999999999</v>
      </c>
      <c r="BO27" s="22">
        <v>33282.832000000002</v>
      </c>
      <c r="BP27" s="68">
        <v>50453.0933</v>
      </c>
      <c r="BQ27" s="21">
        <v>8955.7764999999999</v>
      </c>
      <c r="BR27" s="21">
        <v>4086.73</v>
      </c>
      <c r="BS27" s="21">
        <v>2525.2820000000002</v>
      </c>
      <c r="BT27" s="22">
        <v>34885.304799999998</v>
      </c>
      <c r="BU27" s="68">
        <v>52766.715100000001</v>
      </c>
      <c r="BV27" s="21">
        <v>9104.0604000000003</v>
      </c>
      <c r="BW27" s="21">
        <v>4409.6633000000002</v>
      </c>
      <c r="BX27" s="21">
        <v>3137.0153</v>
      </c>
      <c r="BY27" s="22">
        <v>36115.9761</v>
      </c>
      <c r="BZ27" s="68">
        <v>57900.159</v>
      </c>
      <c r="CA27" s="21">
        <v>9186.7839000000004</v>
      </c>
      <c r="CB27" s="21">
        <v>3877.9980999999998</v>
      </c>
      <c r="CC27" s="21">
        <v>2998.5236</v>
      </c>
      <c r="CD27" s="22">
        <v>41836.8534</v>
      </c>
      <c r="CE27" s="68">
        <v>54858.792699999998</v>
      </c>
      <c r="CF27" s="21">
        <v>9579.6350999999995</v>
      </c>
      <c r="CG27" s="21">
        <v>4126.9054999999998</v>
      </c>
      <c r="CH27" s="21">
        <v>3259.4225999999999</v>
      </c>
      <c r="CI27" s="22">
        <v>37892.8295</v>
      </c>
      <c r="CJ27" s="68">
        <v>51950.367299999998</v>
      </c>
      <c r="CK27" s="21">
        <v>8136.9826000000003</v>
      </c>
      <c r="CL27" s="21">
        <v>4057.2278000000001</v>
      </c>
      <c r="CM27" s="21">
        <v>3470.0965000000001</v>
      </c>
      <c r="CN27" s="22">
        <v>36286.060400000002</v>
      </c>
      <c r="CO27" s="68">
        <v>54553.824500000002</v>
      </c>
      <c r="CP27" s="21">
        <v>9287.9052850674416</v>
      </c>
      <c r="CQ27" s="21">
        <v>4368.8883447443477</v>
      </c>
      <c r="CR27" s="21">
        <v>3296.8433320397012</v>
      </c>
      <c r="CS27" s="22">
        <v>37600.187638148505</v>
      </c>
      <c r="CT27" s="68">
        <v>56271.733999999997</v>
      </c>
      <c r="CU27" s="21">
        <v>9801.7383474137641</v>
      </c>
      <c r="CV27" s="21">
        <v>4438.5369383577918</v>
      </c>
      <c r="CW27" s="21">
        <v>2837.0726108984804</v>
      </c>
      <c r="CX27" s="22">
        <v>39194.386103329962</v>
      </c>
      <c r="CY27" s="68">
        <v>55948.449000000001</v>
      </c>
      <c r="CZ27" s="21">
        <v>9697.8923285772853</v>
      </c>
      <c r="DA27" s="21">
        <v>4233.0971628066791</v>
      </c>
      <c r="DB27" s="21">
        <v>2743.9976921969273</v>
      </c>
      <c r="DC27" s="22">
        <v>39273.461816419105</v>
      </c>
      <c r="DE27" s="85"/>
      <c r="DF27" s="85"/>
      <c r="DG27" s="85"/>
      <c r="DH27" s="85"/>
      <c r="DI27" s="85"/>
    </row>
    <row r="28" spans="1:114" ht="20.149999999999999" customHeight="1" x14ac:dyDescent="0.35">
      <c r="A28" s="18" t="s">
        <v>215</v>
      </c>
      <c r="B28" s="19" t="s">
        <v>216</v>
      </c>
      <c r="C28" s="68">
        <v>293496.11080000002</v>
      </c>
      <c r="D28" s="21">
        <v>25280.6263</v>
      </c>
      <c r="E28" s="21">
        <v>24635.798299999999</v>
      </c>
      <c r="F28" s="21">
        <v>7259.8703999999998</v>
      </c>
      <c r="G28" s="22">
        <v>236319.81580000001</v>
      </c>
      <c r="H28" s="68">
        <v>292617.1335</v>
      </c>
      <c r="I28" s="21">
        <v>23412.1116</v>
      </c>
      <c r="J28" s="21">
        <v>22739.6384</v>
      </c>
      <c r="K28" s="21">
        <v>9348.9351999999999</v>
      </c>
      <c r="L28" s="22">
        <v>237116.44829999999</v>
      </c>
      <c r="M28" s="68">
        <v>295850.62349999999</v>
      </c>
      <c r="N28" s="21">
        <v>29950.7199</v>
      </c>
      <c r="O28" s="21">
        <v>23903.4038</v>
      </c>
      <c r="P28" s="21">
        <v>9895.9370999999992</v>
      </c>
      <c r="Q28" s="22">
        <v>232100.56280000001</v>
      </c>
      <c r="R28" s="68">
        <v>306785.30489999999</v>
      </c>
      <c r="S28" s="21">
        <v>26290.640100000001</v>
      </c>
      <c r="T28" s="21">
        <v>22394.521100000002</v>
      </c>
      <c r="U28" s="21">
        <v>8695.7173000000003</v>
      </c>
      <c r="V28" s="22">
        <v>249404.4264</v>
      </c>
      <c r="W28" s="68">
        <v>307309.13280000002</v>
      </c>
      <c r="X28" s="21">
        <v>24788.3158</v>
      </c>
      <c r="Y28" s="21">
        <v>25972.5733</v>
      </c>
      <c r="Z28" s="21">
        <v>9015.0612999999994</v>
      </c>
      <c r="AA28" s="22">
        <v>247533.18229999999</v>
      </c>
      <c r="AB28" s="68">
        <v>275531.44839999999</v>
      </c>
      <c r="AC28" s="21">
        <v>22628.988799999999</v>
      </c>
      <c r="AD28" s="21">
        <v>21191.647700000001</v>
      </c>
      <c r="AE28" s="21">
        <v>7188.0868</v>
      </c>
      <c r="AF28" s="22">
        <v>224522.72500000001</v>
      </c>
      <c r="AG28" s="68">
        <v>288053.08649999998</v>
      </c>
      <c r="AH28" s="21">
        <v>23940.936300000001</v>
      </c>
      <c r="AI28" s="21">
        <v>22670.937999999998</v>
      </c>
      <c r="AJ28" s="21">
        <v>6827.4506000000001</v>
      </c>
      <c r="AK28" s="22">
        <v>234613.7616</v>
      </c>
      <c r="AL28" s="68">
        <v>258060.2383</v>
      </c>
      <c r="AM28" s="21">
        <v>19489.4545</v>
      </c>
      <c r="AN28" s="21">
        <v>20492.5713</v>
      </c>
      <c r="AO28" s="21">
        <v>6900.7916999999998</v>
      </c>
      <c r="AP28" s="22">
        <v>211177.42069999999</v>
      </c>
      <c r="AQ28" s="68">
        <v>245852.80590000001</v>
      </c>
      <c r="AR28" s="21">
        <v>17937.280599999998</v>
      </c>
      <c r="AS28" s="21">
        <v>26499.666099999999</v>
      </c>
      <c r="AT28" s="21">
        <v>6197.2905000000001</v>
      </c>
      <c r="AU28" s="22">
        <v>195218.5687</v>
      </c>
      <c r="AV28" s="68">
        <v>228166.92019999999</v>
      </c>
      <c r="AW28" s="21">
        <v>16847.715899999999</v>
      </c>
      <c r="AX28" s="21">
        <v>29820.422900000001</v>
      </c>
      <c r="AY28" s="21">
        <v>6258.2311</v>
      </c>
      <c r="AZ28" s="22">
        <v>175240.5503</v>
      </c>
      <c r="BA28" s="68">
        <v>203051.0851</v>
      </c>
      <c r="BB28" s="21">
        <v>13711.766900000001</v>
      </c>
      <c r="BC28" s="21">
        <v>26925.047900000001</v>
      </c>
      <c r="BD28" s="21">
        <v>6180.7353999999996</v>
      </c>
      <c r="BE28" s="22">
        <v>156233.53479999999</v>
      </c>
      <c r="BF28" s="68">
        <v>177790.75450000001</v>
      </c>
      <c r="BG28" s="21">
        <v>11073.923000000001</v>
      </c>
      <c r="BH28" s="21">
        <v>25897.4948</v>
      </c>
      <c r="BI28" s="21">
        <v>6523.5451999999996</v>
      </c>
      <c r="BJ28" s="22">
        <v>134295.79149999999</v>
      </c>
      <c r="BK28" s="68">
        <v>175915.0233</v>
      </c>
      <c r="BL28" s="21">
        <v>5365.4161000000004</v>
      </c>
      <c r="BM28" s="21">
        <v>34408.2837</v>
      </c>
      <c r="BN28" s="21">
        <v>6844.4056</v>
      </c>
      <c r="BO28" s="22">
        <v>129296.9179</v>
      </c>
      <c r="BP28" s="68">
        <v>160890.76420000001</v>
      </c>
      <c r="BQ28" s="21">
        <v>4759.6842999999999</v>
      </c>
      <c r="BR28" s="21">
        <v>25333.650399999999</v>
      </c>
      <c r="BS28" s="21">
        <v>6403.9369999999999</v>
      </c>
      <c r="BT28" s="22">
        <v>124393.49249999999</v>
      </c>
      <c r="BU28" s="68">
        <v>149894.39439999999</v>
      </c>
      <c r="BV28" s="21">
        <v>7710.9441999999999</v>
      </c>
      <c r="BW28" s="21">
        <v>21098.137200000001</v>
      </c>
      <c r="BX28" s="21">
        <v>5396.2111999999997</v>
      </c>
      <c r="BY28" s="22">
        <v>115689.1018</v>
      </c>
      <c r="BZ28" s="68">
        <v>141993.2365</v>
      </c>
      <c r="CA28" s="21">
        <v>6534.7093000000004</v>
      </c>
      <c r="CB28" s="21">
        <v>18770.054100000001</v>
      </c>
      <c r="CC28" s="21">
        <v>5140.1181999999999</v>
      </c>
      <c r="CD28" s="22">
        <v>111548.35490000001</v>
      </c>
      <c r="CE28" s="68">
        <v>119024.5816</v>
      </c>
      <c r="CF28" s="21">
        <v>5795.8924999999999</v>
      </c>
      <c r="CG28" s="21">
        <v>14841.196</v>
      </c>
      <c r="CH28" s="21">
        <v>5342.5614999999998</v>
      </c>
      <c r="CI28" s="22">
        <v>93044.931500000006</v>
      </c>
      <c r="CJ28" s="68">
        <v>131583.1765</v>
      </c>
      <c r="CK28" s="21">
        <v>5225.4597000000003</v>
      </c>
      <c r="CL28" s="21">
        <v>17809.512200000001</v>
      </c>
      <c r="CM28" s="21">
        <v>5739.5843999999997</v>
      </c>
      <c r="CN28" s="22">
        <v>102808.6202</v>
      </c>
      <c r="CO28" s="68">
        <v>133891.3112</v>
      </c>
      <c r="CP28" s="21">
        <v>5737.0103306749279</v>
      </c>
      <c r="CQ28" s="21">
        <v>19704.655902455845</v>
      </c>
      <c r="CR28" s="21">
        <v>5743.2184315547975</v>
      </c>
      <c r="CS28" s="22">
        <v>102706.42653531443</v>
      </c>
      <c r="CT28" s="68">
        <v>107571.3104</v>
      </c>
      <c r="CU28" s="21">
        <v>3773.9892020643588</v>
      </c>
      <c r="CV28" s="21">
        <v>14413.245529707814</v>
      </c>
      <c r="CW28" s="21">
        <v>4286.145079383341</v>
      </c>
      <c r="CX28" s="22">
        <v>85097.930588844494</v>
      </c>
      <c r="CY28" s="68">
        <v>90531.423299999995</v>
      </c>
      <c r="CZ28" s="21">
        <v>3605.8517786964458</v>
      </c>
      <c r="DA28" s="21">
        <v>13353.346809940396</v>
      </c>
      <c r="DB28" s="21">
        <v>4885.715187152432</v>
      </c>
      <c r="DC28" s="22">
        <v>68686.50952421072</v>
      </c>
      <c r="DD28" s="85"/>
      <c r="DE28" s="85"/>
      <c r="DF28" s="85"/>
      <c r="DG28" s="85"/>
      <c r="DH28" s="85"/>
      <c r="DI28" s="85"/>
      <c r="DJ28" s="80"/>
    </row>
    <row r="29" spans="1:114" ht="20.149999999999999" customHeight="1" x14ac:dyDescent="0.35">
      <c r="A29" s="18" t="s">
        <v>215</v>
      </c>
      <c r="B29" s="18" t="s">
        <v>197</v>
      </c>
      <c r="C29" s="68">
        <v>131787.6434</v>
      </c>
      <c r="D29" s="21">
        <v>13054.7119</v>
      </c>
      <c r="E29" s="21">
        <v>7234.1616000000004</v>
      </c>
      <c r="F29" s="21">
        <v>2752.9495999999999</v>
      </c>
      <c r="G29" s="22">
        <v>108745.82030000001</v>
      </c>
      <c r="H29" s="68">
        <v>134636.9909</v>
      </c>
      <c r="I29" s="21">
        <v>12142.3048</v>
      </c>
      <c r="J29" s="21">
        <v>6771.6905999999999</v>
      </c>
      <c r="K29" s="21">
        <v>2488.1042000000002</v>
      </c>
      <c r="L29" s="22">
        <v>113234.8913</v>
      </c>
      <c r="M29" s="68">
        <v>148849.611</v>
      </c>
      <c r="N29" s="21">
        <v>17549.093199999999</v>
      </c>
      <c r="O29" s="21">
        <v>8858.7792000000009</v>
      </c>
      <c r="P29" s="21">
        <v>2736.5897</v>
      </c>
      <c r="Q29" s="22">
        <v>119705.1489</v>
      </c>
      <c r="R29" s="68">
        <v>135943.92379999999</v>
      </c>
      <c r="S29" s="21">
        <v>13855.871499999999</v>
      </c>
      <c r="T29" s="21">
        <v>5121.3612000000003</v>
      </c>
      <c r="U29" s="21">
        <v>1887.1967999999999</v>
      </c>
      <c r="V29" s="22">
        <v>115079.49430000001</v>
      </c>
      <c r="W29" s="68">
        <v>124381.363</v>
      </c>
      <c r="X29" s="21">
        <v>11662.472599999999</v>
      </c>
      <c r="Y29" s="21">
        <v>9363.6654999999992</v>
      </c>
      <c r="Z29" s="21">
        <v>2076.989</v>
      </c>
      <c r="AA29" s="22">
        <v>101278.23579999999</v>
      </c>
      <c r="AB29" s="68">
        <v>103038.0289</v>
      </c>
      <c r="AC29" s="21">
        <v>11964.352500000001</v>
      </c>
      <c r="AD29" s="21">
        <v>6547.4323999999997</v>
      </c>
      <c r="AE29" s="21">
        <v>1401.9260999999999</v>
      </c>
      <c r="AF29" s="22">
        <v>83124.317800000004</v>
      </c>
      <c r="AG29" s="68">
        <v>107594.24000000001</v>
      </c>
      <c r="AH29" s="21">
        <v>14262.065500000001</v>
      </c>
      <c r="AI29" s="21">
        <v>5829.0702000000001</v>
      </c>
      <c r="AJ29" s="21">
        <v>1806.2116000000001</v>
      </c>
      <c r="AK29" s="22">
        <v>85696.892699999997</v>
      </c>
      <c r="AL29" s="68">
        <v>108442.27</v>
      </c>
      <c r="AM29" s="21">
        <v>10427.736999999999</v>
      </c>
      <c r="AN29" s="21">
        <v>6059.7331999999997</v>
      </c>
      <c r="AO29" s="21">
        <v>1407.4502</v>
      </c>
      <c r="AP29" s="22">
        <v>90547.349600000001</v>
      </c>
      <c r="AQ29" s="68">
        <v>142792</v>
      </c>
      <c r="AR29" s="21">
        <v>11685.6283</v>
      </c>
      <c r="AS29" s="21">
        <v>10374.7276</v>
      </c>
      <c r="AT29" s="21">
        <v>2369.8836000000001</v>
      </c>
      <c r="AU29" s="22">
        <v>118361.7605</v>
      </c>
      <c r="AV29" s="68">
        <v>130257.9</v>
      </c>
      <c r="AW29" s="21">
        <v>10769.4671</v>
      </c>
      <c r="AX29" s="21">
        <v>11339.060600000001</v>
      </c>
      <c r="AY29" s="21">
        <v>2635.2593999999999</v>
      </c>
      <c r="AZ29" s="22">
        <v>105514.11289999999</v>
      </c>
      <c r="BA29" s="68">
        <v>100238.85</v>
      </c>
      <c r="BB29" s="21">
        <v>10156.7498</v>
      </c>
      <c r="BC29" s="21">
        <v>7368.2757000000001</v>
      </c>
      <c r="BD29" s="21">
        <v>2199.3670999999999</v>
      </c>
      <c r="BE29" s="22">
        <v>80514.457399999999</v>
      </c>
      <c r="BF29" s="68">
        <v>75878.23</v>
      </c>
      <c r="BG29" s="21">
        <v>8274.9390000000003</v>
      </c>
      <c r="BH29" s="21">
        <v>8152.585</v>
      </c>
      <c r="BI29" s="21">
        <v>2139.8042999999998</v>
      </c>
      <c r="BJ29" s="22">
        <v>57310.901700000002</v>
      </c>
      <c r="BK29" s="68">
        <v>30668.6</v>
      </c>
      <c r="BL29" s="21">
        <v>1805.7031999999999</v>
      </c>
      <c r="BM29" s="21">
        <v>7315.5425999999998</v>
      </c>
      <c r="BN29" s="21">
        <v>2142.7782999999999</v>
      </c>
      <c r="BO29" s="22">
        <v>19404.5759</v>
      </c>
      <c r="BP29" s="68">
        <v>22530.448100000001</v>
      </c>
      <c r="BQ29" s="21">
        <v>0</v>
      </c>
      <c r="BR29" s="21">
        <v>2780.3923</v>
      </c>
      <c r="BS29" s="21">
        <v>1389.5826999999999</v>
      </c>
      <c r="BT29" s="22">
        <v>18360.473099999999</v>
      </c>
      <c r="BU29" s="68">
        <v>16831.399399999998</v>
      </c>
      <c r="BV29" s="21">
        <v>0</v>
      </c>
      <c r="BW29" s="21">
        <v>472.70639999999997</v>
      </c>
      <c r="BX29" s="21">
        <v>1334.4917</v>
      </c>
      <c r="BY29" s="22">
        <v>15024.201300000001</v>
      </c>
      <c r="BZ29" s="68">
        <v>6916.7052999999996</v>
      </c>
      <c r="CA29" s="21">
        <v>0</v>
      </c>
      <c r="CB29" s="21">
        <v>665.17989999999998</v>
      </c>
      <c r="CC29" s="21">
        <v>906.54589999999996</v>
      </c>
      <c r="CD29" s="22">
        <v>5344.9795000000004</v>
      </c>
      <c r="CE29" s="68">
        <v>5699.5</v>
      </c>
      <c r="CF29" s="21">
        <v>0</v>
      </c>
      <c r="CG29" s="21">
        <v>0</v>
      </c>
      <c r="CH29" s="21">
        <v>1156.1628000000001</v>
      </c>
      <c r="CI29" s="22">
        <v>4543.3371999999999</v>
      </c>
      <c r="CJ29" s="68">
        <v>6785.3491000000004</v>
      </c>
      <c r="CK29" s="21">
        <v>0</v>
      </c>
      <c r="CL29" s="21">
        <v>0</v>
      </c>
      <c r="CM29" s="21">
        <v>1329.7426</v>
      </c>
      <c r="CN29" s="22">
        <v>5455.6064999999999</v>
      </c>
      <c r="CO29" s="68">
        <v>5943.0452999999998</v>
      </c>
      <c r="CP29" s="21">
        <v>0</v>
      </c>
      <c r="CQ29" s="21">
        <v>0</v>
      </c>
      <c r="CR29" s="21">
        <v>1080.0251955474339</v>
      </c>
      <c r="CS29" s="22">
        <v>4863.0201044525656</v>
      </c>
      <c r="CT29" s="68">
        <v>3775.4717999999998</v>
      </c>
      <c r="CU29" s="21">
        <v>0</v>
      </c>
      <c r="CV29" s="21">
        <v>0</v>
      </c>
      <c r="CW29" s="21">
        <v>502.02351593907747</v>
      </c>
      <c r="CX29" s="22">
        <v>3273.4482840609226</v>
      </c>
      <c r="CY29" s="68">
        <v>2040.0816</v>
      </c>
      <c r="CZ29" s="21">
        <v>0</v>
      </c>
      <c r="DA29" s="21">
        <v>0</v>
      </c>
      <c r="DB29" s="21">
        <v>26.273</v>
      </c>
      <c r="DC29" s="22">
        <v>2013.8086000000001</v>
      </c>
      <c r="DD29" s="84"/>
      <c r="DE29" s="85"/>
      <c r="DF29" s="85"/>
      <c r="DG29" s="85"/>
      <c r="DH29" s="85"/>
      <c r="DI29" s="85"/>
    </row>
    <row r="30" spans="1:114" ht="20.149999999999999" customHeight="1" x14ac:dyDescent="0.35">
      <c r="A30" s="18" t="s">
        <v>215</v>
      </c>
      <c r="B30" s="18" t="s">
        <v>211</v>
      </c>
      <c r="C30" s="68">
        <v>4644.1596</v>
      </c>
      <c r="D30" s="21">
        <v>1391.2283</v>
      </c>
      <c r="E30" s="21">
        <v>38.7973</v>
      </c>
      <c r="F30" s="21">
        <v>387.54840000000002</v>
      </c>
      <c r="G30" s="22">
        <v>2826.5857000000001</v>
      </c>
      <c r="H30" s="68">
        <v>5338.1513999999997</v>
      </c>
      <c r="I30" s="21">
        <v>1902.9385</v>
      </c>
      <c r="J30" s="21">
        <v>41.510100000000001</v>
      </c>
      <c r="K30" s="21">
        <v>366.50369999999998</v>
      </c>
      <c r="L30" s="22">
        <v>3027.1990000000001</v>
      </c>
      <c r="M30" s="68">
        <v>6173.1485000000002</v>
      </c>
      <c r="N30" s="21">
        <v>2189.2244000000001</v>
      </c>
      <c r="O30" s="21">
        <v>104.9521</v>
      </c>
      <c r="P30" s="21">
        <v>321.95870000000002</v>
      </c>
      <c r="Q30" s="22">
        <v>3557.0133000000001</v>
      </c>
      <c r="R30" s="68">
        <v>5048.2969000000003</v>
      </c>
      <c r="S30" s="21">
        <v>1504.2291</v>
      </c>
      <c r="T30" s="21">
        <v>90.809600000000003</v>
      </c>
      <c r="U30" s="21">
        <v>197.31180000000001</v>
      </c>
      <c r="V30" s="22">
        <v>3255.9463000000001</v>
      </c>
      <c r="W30" s="68">
        <v>6708.7709999999997</v>
      </c>
      <c r="X30" s="21">
        <v>1517.9817</v>
      </c>
      <c r="Y30" s="21">
        <v>62.427999999999997</v>
      </c>
      <c r="Z30" s="21">
        <v>369.72019999999998</v>
      </c>
      <c r="AA30" s="22">
        <v>4758.6412</v>
      </c>
      <c r="AB30" s="68">
        <v>5994.5528000000004</v>
      </c>
      <c r="AC30" s="21">
        <v>1294.3278</v>
      </c>
      <c r="AD30" s="21">
        <v>63.7258</v>
      </c>
      <c r="AE30" s="21">
        <v>111.81010000000001</v>
      </c>
      <c r="AF30" s="22">
        <v>4524.6890999999996</v>
      </c>
      <c r="AG30" s="68">
        <v>4805.4364999999998</v>
      </c>
      <c r="AH30" s="21">
        <v>1298.2371000000001</v>
      </c>
      <c r="AI30" s="21">
        <v>606.66110000000003</v>
      </c>
      <c r="AJ30" s="21">
        <v>138.44</v>
      </c>
      <c r="AK30" s="22">
        <v>2762.0981999999999</v>
      </c>
      <c r="AL30" s="68">
        <v>3118.9483</v>
      </c>
      <c r="AM30" s="21">
        <v>966.83169999999996</v>
      </c>
      <c r="AN30" s="21">
        <v>277.9391</v>
      </c>
      <c r="AO30" s="21">
        <v>96.082300000000004</v>
      </c>
      <c r="AP30" s="22">
        <v>1778.0952</v>
      </c>
      <c r="AQ30" s="68">
        <v>2891.2359000000001</v>
      </c>
      <c r="AR30" s="21">
        <v>639.05799999999999</v>
      </c>
      <c r="AS30" s="21">
        <v>468.26400000000001</v>
      </c>
      <c r="AT30" s="21">
        <v>94.707999999999998</v>
      </c>
      <c r="AU30" s="22">
        <v>1689.2058999999999</v>
      </c>
      <c r="AV30" s="68">
        <v>2066.2501999999999</v>
      </c>
      <c r="AW30" s="21">
        <v>639.44730000000004</v>
      </c>
      <c r="AX30" s="21">
        <v>293.7047</v>
      </c>
      <c r="AY30" s="21">
        <v>63.708399999999997</v>
      </c>
      <c r="AZ30" s="22">
        <v>1069.3897999999999</v>
      </c>
      <c r="BA30" s="68">
        <v>1920.0551</v>
      </c>
      <c r="BB30" s="21">
        <v>831.79579999999999</v>
      </c>
      <c r="BC30" s="21">
        <v>190.78489999999999</v>
      </c>
      <c r="BD30" s="21">
        <v>63.264800000000001</v>
      </c>
      <c r="BE30" s="22">
        <v>834.20960000000002</v>
      </c>
      <c r="BF30" s="68">
        <v>2037.1044999999999</v>
      </c>
      <c r="BG30" s="21">
        <v>880.22860000000003</v>
      </c>
      <c r="BH30" s="21">
        <v>192.8683</v>
      </c>
      <c r="BI30" s="21">
        <v>81.766400000000004</v>
      </c>
      <c r="BJ30" s="22">
        <v>882.24120000000005</v>
      </c>
      <c r="BK30" s="68">
        <v>1890.3533</v>
      </c>
      <c r="BL30" s="21">
        <v>418.81830000000002</v>
      </c>
      <c r="BM30" s="21">
        <v>195.9512</v>
      </c>
      <c r="BN30" s="21">
        <v>104.99469999999999</v>
      </c>
      <c r="BO30" s="22">
        <v>1170.5891999999999</v>
      </c>
      <c r="BP30" s="68">
        <v>1614.4973</v>
      </c>
      <c r="BQ30" s="21">
        <v>398.68819999999999</v>
      </c>
      <c r="BR30" s="21">
        <v>72.120699999999999</v>
      </c>
      <c r="BS30" s="21">
        <v>94.673699999999997</v>
      </c>
      <c r="BT30" s="22">
        <v>1049.0146999999999</v>
      </c>
      <c r="BU30" s="68">
        <v>1573.2195999999999</v>
      </c>
      <c r="BV30" s="21">
        <v>473.75740000000002</v>
      </c>
      <c r="BW30" s="21">
        <v>83.265100000000004</v>
      </c>
      <c r="BX30" s="21">
        <v>77.165599999999998</v>
      </c>
      <c r="BY30" s="22">
        <v>939.03150000000005</v>
      </c>
      <c r="BZ30" s="68">
        <v>1987.9033999999999</v>
      </c>
      <c r="CA30" s="21">
        <v>485.05849999999998</v>
      </c>
      <c r="CB30" s="21">
        <v>47.033000000000001</v>
      </c>
      <c r="CC30" s="21">
        <v>53.752800000000001</v>
      </c>
      <c r="CD30" s="22">
        <v>1402.0590999999999</v>
      </c>
      <c r="CE30" s="68">
        <v>1431.0636999999999</v>
      </c>
      <c r="CF30" s="21">
        <v>376.45940000000002</v>
      </c>
      <c r="CG30" s="21">
        <v>6.1429</v>
      </c>
      <c r="CH30" s="21">
        <v>51.278199999999998</v>
      </c>
      <c r="CI30" s="22">
        <v>997.18320000000006</v>
      </c>
      <c r="CJ30" s="68">
        <v>1961.8076000000001</v>
      </c>
      <c r="CK30" s="21">
        <v>491.85250000000002</v>
      </c>
      <c r="CL30" s="21">
        <v>3.3603000000000001</v>
      </c>
      <c r="CM30" s="21">
        <v>65.303700000000006</v>
      </c>
      <c r="CN30" s="22">
        <v>1401.2910999999999</v>
      </c>
      <c r="CO30" s="68">
        <v>2830.2782000000002</v>
      </c>
      <c r="CP30" s="21">
        <v>516.54567764021829</v>
      </c>
      <c r="CQ30" s="21">
        <v>7.7823014788827836</v>
      </c>
      <c r="CR30" s="21">
        <v>67.2310313108906</v>
      </c>
      <c r="CS30" s="22">
        <v>2238.7191895700084</v>
      </c>
      <c r="CT30" s="68">
        <v>2004.6669999999999</v>
      </c>
      <c r="CU30" s="21">
        <v>608.21640683917178</v>
      </c>
      <c r="CV30" s="21">
        <v>10.1981213119378</v>
      </c>
      <c r="CW30" s="21">
        <v>33.810364032089772</v>
      </c>
      <c r="CX30" s="22">
        <v>1352.4421078168007</v>
      </c>
      <c r="CY30" s="68">
        <v>1817.4718</v>
      </c>
      <c r="CZ30" s="21">
        <v>642.18309648616628</v>
      </c>
      <c r="DA30" s="21">
        <v>7.7356446450240721</v>
      </c>
      <c r="DB30" s="21">
        <v>75.159820541825411</v>
      </c>
      <c r="DC30" s="22">
        <v>1092.3932383269844</v>
      </c>
      <c r="DD30" s="85"/>
      <c r="DE30" s="85"/>
      <c r="DF30" s="85"/>
      <c r="DG30" s="85"/>
      <c r="DH30" s="85"/>
      <c r="DI30" s="85"/>
    </row>
    <row r="31" spans="1:114" ht="20.149999999999999" customHeight="1" x14ac:dyDescent="0.35">
      <c r="A31" s="18" t="s">
        <v>215</v>
      </c>
      <c r="B31" s="18" t="s">
        <v>199</v>
      </c>
      <c r="C31" s="68">
        <v>157064.30780000001</v>
      </c>
      <c r="D31" s="21">
        <v>10834.686100000001</v>
      </c>
      <c r="E31" s="21">
        <v>17362.839400000001</v>
      </c>
      <c r="F31" s="21">
        <v>4119.3725000000004</v>
      </c>
      <c r="G31" s="22">
        <v>124747.40979999999</v>
      </c>
      <c r="H31" s="68">
        <v>152641.99110000001</v>
      </c>
      <c r="I31" s="21">
        <v>9366.8683000000001</v>
      </c>
      <c r="J31" s="21">
        <v>15926.4377</v>
      </c>
      <c r="K31" s="21">
        <v>6494.3271999999997</v>
      </c>
      <c r="L31" s="22">
        <v>120854.3579</v>
      </c>
      <c r="M31" s="68">
        <v>140827.864</v>
      </c>
      <c r="N31" s="21">
        <v>10212.4022</v>
      </c>
      <c r="O31" s="21">
        <v>14939.672500000001</v>
      </c>
      <c r="P31" s="21">
        <v>6837.3887000000004</v>
      </c>
      <c r="Q31" s="22">
        <v>108838.40059999999</v>
      </c>
      <c r="R31" s="68">
        <v>165793.08420000001</v>
      </c>
      <c r="S31" s="21">
        <v>10930.539500000001</v>
      </c>
      <c r="T31" s="21">
        <v>17182.350200000001</v>
      </c>
      <c r="U31" s="21">
        <v>6611.2087000000001</v>
      </c>
      <c r="V31" s="22">
        <v>131068.9857</v>
      </c>
      <c r="W31" s="68">
        <v>176218.9988</v>
      </c>
      <c r="X31" s="21">
        <v>11607.8616</v>
      </c>
      <c r="Y31" s="21">
        <v>16546.479800000001</v>
      </c>
      <c r="Z31" s="21">
        <v>6568.3521000000001</v>
      </c>
      <c r="AA31" s="22">
        <v>141496.3052</v>
      </c>
      <c r="AB31" s="68">
        <v>166498.86670000001</v>
      </c>
      <c r="AC31" s="21">
        <v>9370.3084999999992</v>
      </c>
      <c r="AD31" s="21">
        <v>14580.4895</v>
      </c>
      <c r="AE31" s="21">
        <v>5674.3505999999998</v>
      </c>
      <c r="AF31" s="22">
        <v>136873.7181</v>
      </c>
      <c r="AG31" s="68">
        <v>175653.41</v>
      </c>
      <c r="AH31" s="21">
        <v>8380.6337000000003</v>
      </c>
      <c r="AI31" s="21">
        <v>16235.2066</v>
      </c>
      <c r="AJ31" s="21">
        <v>4882.7991000000002</v>
      </c>
      <c r="AK31" s="22">
        <v>146154.77059999999</v>
      </c>
      <c r="AL31" s="68">
        <v>146499.01999999999</v>
      </c>
      <c r="AM31" s="21">
        <v>8094.8858</v>
      </c>
      <c r="AN31" s="21">
        <v>14154.898999999999</v>
      </c>
      <c r="AO31" s="21">
        <v>5397.2592999999997</v>
      </c>
      <c r="AP31" s="22">
        <v>118851.9759</v>
      </c>
      <c r="AQ31" s="68">
        <v>100169.57</v>
      </c>
      <c r="AR31" s="21">
        <v>5612.5944</v>
      </c>
      <c r="AS31" s="21">
        <v>15656.6744</v>
      </c>
      <c r="AT31" s="21">
        <v>3732.6988999999999</v>
      </c>
      <c r="AU31" s="22">
        <v>75167.602299999999</v>
      </c>
      <c r="AV31" s="68">
        <v>95842.77</v>
      </c>
      <c r="AW31" s="21">
        <v>5438.8015999999998</v>
      </c>
      <c r="AX31" s="21">
        <v>18187.657599999999</v>
      </c>
      <c r="AY31" s="21">
        <v>3559.2631999999999</v>
      </c>
      <c r="AZ31" s="22">
        <v>68657.047500000001</v>
      </c>
      <c r="BA31" s="68">
        <v>100892.18</v>
      </c>
      <c r="BB31" s="21">
        <v>2723.2213000000002</v>
      </c>
      <c r="BC31" s="21">
        <v>19365.987300000001</v>
      </c>
      <c r="BD31" s="21">
        <v>3918.1035999999999</v>
      </c>
      <c r="BE31" s="22">
        <v>74884.867899999997</v>
      </c>
      <c r="BF31" s="68">
        <v>99875.42</v>
      </c>
      <c r="BG31" s="21">
        <v>1918.7555</v>
      </c>
      <c r="BH31" s="21">
        <v>17552.041399999998</v>
      </c>
      <c r="BI31" s="21">
        <v>4301.9745999999996</v>
      </c>
      <c r="BJ31" s="22">
        <v>76102.6486</v>
      </c>
      <c r="BK31" s="68">
        <v>143356.07</v>
      </c>
      <c r="BL31" s="21">
        <v>3140.8946000000001</v>
      </c>
      <c r="BM31" s="21">
        <v>26896.79</v>
      </c>
      <c r="BN31" s="21">
        <v>4596.6325999999999</v>
      </c>
      <c r="BO31" s="22">
        <v>108721.75290000001</v>
      </c>
      <c r="BP31" s="68">
        <v>136745.81880000001</v>
      </c>
      <c r="BQ31" s="21">
        <v>4360.9961000000003</v>
      </c>
      <c r="BR31" s="21">
        <v>22481.137500000001</v>
      </c>
      <c r="BS31" s="21">
        <v>4919.6805999999997</v>
      </c>
      <c r="BT31" s="22">
        <v>104984.0046</v>
      </c>
      <c r="BU31" s="68">
        <v>131489.77540000001</v>
      </c>
      <c r="BV31" s="21">
        <v>7237.1868000000004</v>
      </c>
      <c r="BW31" s="21">
        <v>20542.165700000001</v>
      </c>
      <c r="BX31" s="21">
        <v>3984.5538999999999</v>
      </c>
      <c r="BY31" s="22">
        <v>99725.869000000006</v>
      </c>
      <c r="BZ31" s="68">
        <v>133088.62779999999</v>
      </c>
      <c r="CA31" s="21">
        <v>6049.6508000000003</v>
      </c>
      <c r="CB31" s="21">
        <v>18057.841199999999</v>
      </c>
      <c r="CC31" s="21">
        <v>4179.8194999999996</v>
      </c>
      <c r="CD31" s="22">
        <v>104801.31630000001</v>
      </c>
      <c r="CE31" s="68">
        <v>111894.01790000001</v>
      </c>
      <c r="CF31" s="21">
        <v>5419.4332000000004</v>
      </c>
      <c r="CG31" s="21">
        <v>13600.436100000001</v>
      </c>
      <c r="CH31" s="21">
        <v>4119.7493999999997</v>
      </c>
      <c r="CI31" s="22">
        <v>88754.3992</v>
      </c>
      <c r="CJ31" s="68">
        <v>122836.01979999999</v>
      </c>
      <c r="CK31" s="21">
        <v>4733.6072000000004</v>
      </c>
      <c r="CL31" s="21">
        <v>17806.151900000001</v>
      </c>
      <c r="CM31" s="21">
        <v>4344.5380999999998</v>
      </c>
      <c r="CN31" s="22">
        <v>95951.722699999998</v>
      </c>
      <c r="CO31" s="68">
        <v>125117.9877</v>
      </c>
      <c r="CP31" s="21">
        <v>5220.46465303471</v>
      </c>
      <c r="CQ31" s="21">
        <v>19696.873600976964</v>
      </c>
      <c r="CR31" s="21">
        <v>4595.9622046964732</v>
      </c>
      <c r="CS31" s="22">
        <v>95604.68724129186</v>
      </c>
      <c r="CT31" s="68">
        <v>101791.1716</v>
      </c>
      <c r="CU31" s="21">
        <v>3165.7727952251871</v>
      </c>
      <c r="CV31" s="21">
        <v>14403.047408395876</v>
      </c>
      <c r="CW31" s="21">
        <v>3750.3111994121741</v>
      </c>
      <c r="CX31" s="22">
        <v>80472.040196966758</v>
      </c>
      <c r="CY31" s="68">
        <v>86673.8698</v>
      </c>
      <c r="CZ31" s="21">
        <v>2963.6686822102793</v>
      </c>
      <c r="DA31" s="21">
        <v>13345.611165295371</v>
      </c>
      <c r="DB31" s="21">
        <v>4784.282366610606</v>
      </c>
      <c r="DC31" s="22">
        <v>65580.30758588374</v>
      </c>
      <c r="DD31" s="85"/>
      <c r="DE31" s="85"/>
      <c r="DF31" s="85"/>
      <c r="DG31" s="85"/>
      <c r="DH31" s="85"/>
      <c r="DI31" s="93"/>
      <c r="DJ31" s="79"/>
    </row>
    <row r="32" spans="1:114" ht="20.149999999999999" customHeight="1" x14ac:dyDescent="0.35">
      <c r="A32" s="18" t="s">
        <v>215</v>
      </c>
      <c r="B32" s="19" t="s">
        <v>200</v>
      </c>
      <c r="C32" s="68">
        <v>80914.304600000003</v>
      </c>
      <c r="D32" s="21">
        <v>18834.489399999999</v>
      </c>
      <c r="E32" s="21">
        <v>7435.0578999999998</v>
      </c>
      <c r="F32" s="21">
        <v>11.5</v>
      </c>
      <c r="G32" s="22">
        <v>54633.257400000002</v>
      </c>
      <c r="H32" s="68">
        <v>82713.731799999994</v>
      </c>
      <c r="I32" s="21">
        <v>19666.847000000002</v>
      </c>
      <c r="J32" s="21">
        <v>7894.2194</v>
      </c>
      <c r="K32" s="21">
        <v>13.7</v>
      </c>
      <c r="L32" s="22">
        <v>55138.965400000001</v>
      </c>
      <c r="M32" s="68">
        <v>76350.509900000005</v>
      </c>
      <c r="N32" s="21">
        <v>14911.681200000001</v>
      </c>
      <c r="O32" s="21">
        <v>7058.9748</v>
      </c>
      <c r="P32" s="21">
        <v>31.9</v>
      </c>
      <c r="Q32" s="22">
        <v>54347.9539</v>
      </c>
      <c r="R32" s="68">
        <v>63961.681299999997</v>
      </c>
      <c r="S32" s="21">
        <v>13142.9882</v>
      </c>
      <c r="T32" s="21">
        <v>5735.0879999999997</v>
      </c>
      <c r="U32" s="21">
        <v>29.76</v>
      </c>
      <c r="V32" s="22">
        <v>45053.845000000001</v>
      </c>
      <c r="W32" s="68">
        <v>53406.842700000001</v>
      </c>
      <c r="X32" s="21">
        <v>15860.406800000001</v>
      </c>
      <c r="Y32" s="21">
        <v>7136.1819999999998</v>
      </c>
      <c r="Z32" s="21">
        <v>26.130299999999998</v>
      </c>
      <c r="AA32" s="22">
        <v>30384.123599999999</v>
      </c>
      <c r="AB32" s="68">
        <v>69097.692899999995</v>
      </c>
      <c r="AC32" s="21">
        <v>16680.776699999999</v>
      </c>
      <c r="AD32" s="21">
        <v>6122.1019999999999</v>
      </c>
      <c r="AE32" s="21">
        <v>0</v>
      </c>
      <c r="AF32" s="22">
        <v>46294.814200000001</v>
      </c>
      <c r="AG32" s="68">
        <v>62139.673300000002</v>
      </c>
      <c r="AH32" s="21">
        <v>15293.023300000001</v>
      </c>
      <c r="AI32" s="21">
        <v>5532.4137000000001</v>
      </c>
      <c r="AJ32" s="21">
        <v>0</v>
      </c>
      <c r="AK32" s="22">
        <v>41314.236299999997</v>
      </c>
      <c r="AL32" s="68">
        <v>68980.449099999998</v>
      </c>
      <c r="AM32" s="21">
        <v>16891.825000000001</v>
      </c>
      <c r="AN32" s="21">
        <v>5363.7637000000004</v>
      </c>
      <c r="AO32" s="21">
        <v>0</v>
      </c>
      <c r="AP32" s="22">
        <v>46724.860500000003</v>
      </c>
      <c r="AQ32" s="68">
        <v>70405.069099999993</v>
      </c>
      <c r="AR32" s="21">
        <v>17050.0209</v>
      </c>
      <c r="AS32" s="21">
        <v>4141.0733</v>
      </c>
      <c r="AT32" s="21">
        <v>0</v>
      </c>
      <c r="AU32" s="22">
        <v>49213.974900000001</v>
      </c>
      <c r="AV32" s="68">
        <v>70606.877099999998</v>
      </c>
      <c r="AW32" s="21">
        <v>18497.8809</v>
      </c>
      <c r="AX32" s="21">
        <v>4325.3037000000004</v>
      </c>
      <c r="AY32" s="21">
        <v>0</v>
      </c>
      <c r="AZ32" s="22">
        <v>47783.6924</v>
      </c>
      <c r="BA32" s="68">
        <v>63747.9542</v>
      </c>
      <c r="BB32" s="21">
        <v>16633.272799999999</v>
      </c>
      <c r="BC32" s="21">
        <v>1953.0707</v>
      </c>
      <c r="BD32" s="21">
        <v>0</v>
      </c>
      <c r="BE32" s="22">
        <v>45161.610699999997</v>
      </c>
      <c r="BF32" s="68">
        <v>70344.902000000002</v>
      </c>
      <c r="BG32" s="21">
        <v>17762.8285</v>
      </c>
      <c r="BH32" s="21">
        <v>3886.511</v>
      </c>
      <c r="BI32" s="21">
        <v>0</v>
      </c>
      <c r="BJ32" s="22">
        <v>48695.562400000003</v>
      </c>
      <c r="BK32" s="68">
        <v>71726.080600000001</v>
      </c>
      <c r="BL32" s="21">
        <v>19630.453300000001</v>
      </c>
      <c r="BM32" s="21">
        <v>0</v>
      </c>
      <c r="BN32" s="21">
        <v>0</v>
      </c>
      <c r="BO32" s="22">
        <v>52095.6273</v>
      </c>
      <c r="BP32" s="68">
        <v>70336.426300000006</v>
      </c>
      <c r="BQ32" s="21">
        <v>17826.930100000001</v>
      </c>
      <c r="BR32" s="21">
        <v>0</v>
      </c>
      <c r="BS32" s="21">
        <v>0</v>
      </c>
      <c r="BT32" s="22">
        <v>52509.496200000001</v>
      </c>
      <c r="BU32" s="68">
        <v>65063.848899999997</v>
      </c>
      <c r="BV32" s="21">
        <v>13610.820400000001</v>
      </c>
      <c r="BW32" s="21">
        <v>0</v>
      </c>
      <c r="BX32" s="21">
        <v>0</v>
      </c>
      <c r="BY32" s="22">
        <v>51453.0285</v>
      </c>
      <c r="BZ32" s="68">
        <v>56183.933700000001</v>
      </c>
      <c r="CA32" s="21">
        <v>12226.086300000001</v>
      </c>
      <c r="CB32" s="21">
        <v>0</v>
      </c>
      <c r="CC32" s="21">
        <v>0</v>
      </c>
      <c r="CD32" s="22">
        <v>43957.847399999999</v>
      </c>
      <c r="CE32" s="68">
        <v>50239.108</v>
      </c>
      <c r="CF32" s="21">
        <v>13456.148499999999</v>
      </c>
      <c r="CG32" s="21">
        <v>0</v>
      </c>
      <c r="CH32" s="21">
        <v>0</v>
      </c>
      <c r="CI32" s="22">
        <v>36782.959600000002</v>
      </c>
      <c r="CJ32" s="68">
        <v>46103.922400000003</v>
      </c>
      <c r="CK32" s="21">
        <v>14468.6805</v>
      </c>
      <c r="CL32" s="21">
        <v>0</v>
      </c>
      <c r="CM32" s="21">
        <v>0</v>
      </c>
      <c r="CN32" s="22">
        <v>31635.241999999998</v>
      </c>
      <c r="CO32" s="68">
        <v>47400.4162</v>
      </c>
      <c r="CP32" s="21">
        <v>7863.0010000000002</v>
      </c>
      <c r="CQ32" s="21">
        <v>0</v>
      </c>
      <c r="CR32" s="21">
        <v>0</v>
      </c>
      <c r="CS32" s="22">
        <v>39537.415200000003</v>
      </c>
      <c r="CT32" s="68">
        <v>40596.109700000001</v>
      </c>
      <c r="CU32" s="21">
        <v>9064.7118000000009</v>
      </c>
      <c r="CV32" s="21">
        <v>0</v>
      </c>
      <c r="CW32" s="21">
        <v>0</v>
      </c>
      <c r="CX32" s="22">
        <v>31531.3979</v>
      </c>
      <c r="CY32" s="68">
        <v>40587.844799999999</v>
      </c>
      <c r="CZ32" s="21">
        <v>8739.0204000000012</v>
      </c>
      <c r="DA32" s="21">
        <v>0</v>
      </c>
      <c r="DB32" s="21">
        <v>0</v>
      </c>
      <c r="DC32" s="22">
        <v>31848.824399999998</v>
      </c>
      <c r="DE32" s="85"/>
      <c r="DF32" s="85"/>
      <c r="DG32" s="85"/>
      <c r="DH32" s="85"/>
      <c r="DI32" s="85"/>
    </row>
    <row r="33" spans="1:176" ht="20.149999999999999" customHeight="1" x14ac:dyDescent="0.35">
      <c r="A33" s="18" t="s">
        <v>215</v>
      </c>
      <c r="B33" s="19" t="s">
        <v>217</v>
      </c>
      <c r="C33" s="68">
        <v>14126.375099999999</v>
      </c>
      <c r="D33" s="21">
        <v>5832.2</v>
      </c>
      <c r="E33" s="21">
        <v>1028.9000000000001</v>
      </c>
      <c r="F33" s="21">
        <v>152.6</v>
      </c>
      <c r="G33" s="22">
        <v>7112.6751000000004</v>
      </c>
      <c r="H33" s="68">
        <v>16940.418600000001</v>
      </c>
      <c r="I33" s="21">
        <v>6486.0086000000001</v>
      </c>
      <c r="J33" s="21">
        <v>1195.9000000000001</v>
      </c>
      <c r="K33" s="21">
        <v>271.3</v>
      </c>
      <c r="L33" s="22">
        <v>8987.2099999999991</v>
      </c>
      <c r="M33" s="68">
        <v>18106.0265</v>
      </c>
      <c r="N33" s="21">
        <v>6962.8</v>
      </c>
      <c r="O33" s="21">
        <v>1403.7</v>
      </c>
      <c r="P33" s="21">
        <v>350.1</v>
      </c>
      <c r="Q33" s="22">
        <v>9389.4264999999996</v>
      </c>
      <c r="R33" s="68">
        <v>19689.690299999998</v>
      </c>
      <c r="S33" s="21">
        <v>8226.1484</v>
      </c>
      <c r="T33" s="21">
        <v>1370.712</v>
      </c>
      <c r="U33" s="21">
        <v>399.64100000000002</v>
      </c>
      <c r="V33" s="22">
        <v>9693.1888999999992</v>
      </c>
      <c r="W33" s="68">
        <v>21819.913199999999</v>
      </c>
      <c r="X33" s="21">
        <v>9058.4231999999993</v>
      </c>
      <c r="Y33" s="21">
        <v>1711.4148</v>
      </c>
      <c r="Z33" s="21">
        <v>605.99959999999999</v>
      </c>
      <c r="AA33" s="22">
        <v>10444.0756</v>
      </c>
      <c r="AB33" s="68">
        <v>25169.688600000001</v>
      </c>
      <c r="AC33" s="21">
        <v>10582.4053</v>
      </c>
      <c r="AD33" s="21">
        <v>1761.4540999999999</v>
      </c>
      <c r="AE33" s="21">
        <v>817.74649999999997</v>
      </c>
      <c r="AF33" s="22">
        <v>12008.082700000001</v>
      </c>
      <c r="AG33" s="68">
        <v>25746.788799999998</v>
      </c>
      <c r="AH33" s="21">
        <v>9419.1291000000001</v>
      </c>
      <c r="AI33" s="21">
        <v>1731.3007</v>
      </c>
      <c r="AJ33" s="21">
        <v>761.42840000000001</v>
      </c>
      <c r="AK33" s="22">
        <v>13834.9306</v>
      </c>
      <c r="AL33" s="68">
        <v>35212.355199999998</v>
      </c>
      <c r="AM33" s="21">
        <v>13868.7978</v>
      </c>
      <c r="AN33" s="21">
        <v>2369.5205000000001</v>
      </c>
      <c r="AO33" s="21">
        <v>1104.8481999999999</v>
      </c>
      <c r="AP33" s="22">
        <v>17869.188699999999</v>
      </c>
      <c r="AQ33" s="68">
        <v>41248.644699999997</v>
      </c>
      <c r="AR33" s="21">
        <v>14667.204100000001</v>
      </c>
      <c r="AS33" s="21">
        <v>2490.2233999999999</v>
      </c>
      <c r="AT33" s="21">
        <v>1183.8942999999999</v>
      </c>
      <c r="AU33" s="22">
        <v>22907.322899999999</v>
      </c>
      <c r="AV33" s="68">
        <v>53213.727800000001</v>
      </c>
      <c r="AW33" s="21">
        <v>16989.643</v>
      </c>
      <c r="AX33" s="21">
        <v>2639.1966000000002</v>
      </c>
      <c r="AY33" s="21">
        <v>1517.191</v>
      </c>
      <c r="AZ33" s="22">
        <v>32067.697199999999</v>
      </c>
      <c r="BA33" s="68">
        <v>64522.393300000003</v>
      </c>
      <c r="BB33" s="21">
        <v>19045.052899999999</v>
      </c>
      <c r="BC33" s="21">
        <v>3379.8112999999998</v>
      </c>
      <c r="BD33" s="21">
        <v>1699.4812999999999</v>
      </c>
      <c r="BE33" s="22">
        <v>40398.0478</v>
      </c>
      <c r="BF33" s="68">
        <v>83363.828800000003</v>
      </c>
      <c r="BG33" s="21">
        <v>21742.834200000001</v>
      </c>
      <c r="BH33" s="21">
        <v>5198.5640999999996</v>
      </c>
      <c r="BI33" s="21">
        <v>2237.2008999999998</v>
      </c>
      <c r="BJ33" s="22">
        <v>54185.229599999999</v>
      </c>
      <c r="BK33" s="68">
        <v>82990.483800000002</v>
      </c>
      <c r="BL33" s="21">
        <v>19475.591499999999</v>
      </c>
      <c r="BM33" s="21">
        <v>5303.0972000000002</v>
      </c>
      <c r="BN33" s="21">
        <v>2337.6176999999998</v>
      </c>
      <c r="BO33" s="22">
        <v>55874.1774</v>
      </c>
      <c r="BP33" s="68">
        <v>98878.628599999996</v>
      </c>
      <c r="BQ33" s="21">
        <v>25301.382699999998</v>
      </c>
      <c r="BR33" s="21">
        <v>7074.0904</v>
      </c>
      <c r="BS33" s="21">
        <v>3300.607</v>
      </c>
      <c r="BT33" s="22">
        <v>63202.548499999997</v>
      </c>
      <c r="BU33" s="68">
        <v>110130.31939999999</v>
      </c>
      <c r="BV33" s="21">
        <v>26596.967799999999</v>
      </c>
      <c r="BW33" s="21">
        <v>7273.15</v>
      </c>
      <c r="BX33" s="21">
        <v>3908.69</v>
      </c>
      <c r="BY33" s="22">
        <v>72351.511599999998</v>
      </c>
      <c r="BZ33" s="68">
        <v>119725.969</v>
      </c>
      <c r="CA33" s="21">
        <v>30203.548200000001</v>
      </c>
      <c r="CB33" s="21">
        <v>7629.2</v>
      </c>
      <c r="CC33" s="21">
        <v>4080.03</v>
      </c>
      <c r="CD33" s="22">
        <v>77813.190799999997</v>
      </c>
      <c r="CE33" s="68">
        <v>133624.8836</v>
      </c>
      <c r="CF33" s="21">
        <v>31565.18</v>
      </c>
      <c r="CG33" s="21">
        <v>8819.99</v>
      </c>
      <c r="CH33" s="21">
        <v>4467.8500000000004</v>
      </c>
      <c r="CI33" s="22">
        <v>88771.863599999997</v>
      </c>
      <c r="CJ33" s="68">
        <v>122477.3103</v>
      </c>
      <c r="CK33" s="21">
        <v>26576.73</v>
      </c>
      <c r="CL33" s="21">
        <v>7678.14</v>
      </c>
      <c r="CM33" s="21">
        <v>4561.7299999999996</v>
      </c>
      <c r="CN33" s="22">
        <v>83660.710300000006</v>
      </c>
      <c r="CO33" s="68">
        <v>135227.83790000001</v>
      </c>
      <c r="CP33" s="21">
        <v>35444.350000000006</v>
      </c>
      <c r="CQ33" s="21">
        <v>7983.5000000000018</v>
      </c>
      <c r="CR33" s="21">
        <v>4587.88</v>
      </c>
      <c r="CS33" s="22">
        <v>87212.107900000003</v>
      </c>
      <c r="CT33" s="68">
        <v>136757.80859999999</v>
      </c>
      <c r="CU33" s="21">
        <v>33994.890000000007</v>
      </c>
      <c r="CV33" s="21">
        <v>8372.7100000000009</v>
      </c>
      <c r="CW33" s="21">
        <v>4118.5099999999993</v>
      </c>
      <c r="CX33" s="22">
        <v>90271.698599999974</v>
      </c>
      <c r="CY33" s="68">
        <v>143707.69209999999</v>
      </c>
      <c r="CZ33" s="21">
        <v>37897.62000000001</v>
      </c>
      <c r="DA33" s="21">
        <v>7679.1</v>
      </c>
      <c r="DB33" s="21">
        <v>3865.35</v>
      </c>
      <c r="DC33" s="22">
        <v>94265.622099999979</v>
      </c>
      <c r="DD33" s="85"/>
      <c r="DE33" s="85"/>
      <c r="DF33" s="85"/>
      <c r="DG33" s="85"/>
      <c r="DH33" s="85"/>
      <c r="DI33" s="85"/>
    </row>
    <row r="34" spans="1:176" ht="20.149999999999999" customHeight="1" x14ac:dyDescent="0.35">
      <c r="A34" s="18" t="s">
        <v>215</v>
      </c>
      <c r="B34" s="18" t="s">
        <v>201</v>
      </c>
      <c r="C34" s="68">
        <v>4822.9989999999998</v>
      </c>
      <c r="D34" s="21">
        <v>4474.8</v>
      </c>
      <c r="E34" s="21">
        <v>286.5</v>
      </c>
      <c r="F34" s="21">
        <v>11.5</v>
      </c>
      <c r="G34" s="22">
        <v>50.198999999999998</v>
      </c>
      <c r="H34" s="68">
        <v>4921.5290000000005</v>
      </c>
      <c r="I34" s="21">
        <v>4612.5086000000001</v>
      </c>
      <c r="J34" s="21">
        <v>245.5</v>
      </c>
      <c r="K34" s="21">
        <v>13.7</v>
      </c>
      <c r="L34" s="22">
        <v>49.820399999999999</v>
      </c>
      <c r="M34" s="68">
        <v>4593.1522999999997</v>
      </c>
      <c r="N34" s="21">
        <v>4224.8999999999996</v>
      </c>
      <c r="O34" s="21">
        <v>275</v>
      </c>
      <c r="P34" s="21">
        <v>31.9</v>
      </c>
      <c r="Q34" s="22">
        <v>61.3523</v>
      </c>
      <c r="R34" s="68">
        <v>5077.3042999999998</v>
      </c>
      <c r="S34" s="21">
        <v>4692.9399999999996</v>
      </c>
      <c r="T34" s="21">
        <v>283.7</v>
      </c>
      <c r="U34" s="21">
        <v>29.76</v>
      </c>
      <c r="V34" s="22">
        <v>70.904300000000006</v>
      </c>
      <c r="W34" s="68">
        <v>5144.8472000000002</v>
      </c>
      <c r="X34" s="21">
        <v>4704.4739</v>
      </c>
      <c r="Y34" s="21">
        <v>334.24099999999999</v>
      </c>
      <c r="Z34" s="21">
        <v>26.130299999999998</v>
      </c>
      <c r="AA34" s="22">
        <v>80.001999999999995</v>
      </c>
      <c r="AB34" s="68">
        <v>5230.5659999999998</v>
      </c>
      <c r="AC34" s="21">
        <v>4858.9031999999997</v>
      </c>
      <c r="AD34" s="21">
        <v>266.1542</v>
      </c>
      <c r="AE34" s="21">
        <v>30.826599999999999</v>
      </c>
      <c r="AF34" s="22">
        <v>74.682000000000002</v>
      </c>
      <c r="AG34" s="68">
        <v>3567.4484000000002</v>
      </c>
      <c r="AH34" s="21">
        <v>3258.1077</v>
      </c>
      <c r="AI34" s="21">
        <v>212.61779999999999</v>
      </c>
      <c r="AJ34" s="21">
        <v>35.584699999999998</v>
      </c>
      <c r="AK34" s="22">
        <v>61.138199999999998</v>
      </c>
      <c r="AL34" s="68">
        <v>5691.7361000000001</v>
      </c>
      <c r="AM34" s="21">
        <v>5329.6385</v>
      </c>
      <c r="AN34" s="21">
        <v>269.77499999999998</v>
      </c>
      <c r="AO34" s="21">
        <v>19.109200000000001</v>
      </c>
      <c r="AP34" s="22">
        <v>73.213399999999993</v>
      </c>
      <c r="AQ34" s="68">
        <v>5309.6324999999997</v>
      </c>
      <c r="AR34" s="21">
        <v>4846.5775000000003</v>
      </c>
      <c r="AS34" s="21">
        <v>347.85969999999998</v>
      </c>
      <c r="AT34" s="21">
        <v>24.920999999999999</v>
      </c>
      <c r="AU34" s="22">
        <v>90.2744</v>
      </c>
      <c r="AV34" s="68">
        <v>4701.4741999999997</v>
      </c>
      <c r="AW34" s="21">
        <v>4369.4754000000003</v>
      </c>
      <c r="AX34" s="21">
        <v>228.50880000000001</v>
      </c>
      <c r="AY34" s="21">
        <v>21.593499999999999</v>
      </c>
      <c r="AZ34" s="22">
        <v>81.896500000000003</v>
      </c>
      <c r="BA34" s="68">
        <v>5887.8017</v>
      </c>
      <c r="BB34" s="21">
        <v>5483.6091999999999</v>
      </c>
      <c r="BC34" s="21">
        <v>277.48579999999998</v>
      </c>
      <c r="BD34" s="21">
        <v>27.184799999999999</v>
      </c>
      <c r="BE34" s="22">
        <v>99.521900000000002</v>
      </c>
      <c r="BF34" s="68">
        <v>6297.2685000000001</v>
      </c>
      <c r="BG34" s="21">
        <v>5814.0245000000004</v>
      </c>
      <c r="BH34" s="21">
        <v>351.63760000000002</v>
      </c>
      <c r="BI34" s="21">
        <v>29.0261</v>
      </c>
      <c r="BJ34" s="22">
        <v>102.58029999999999</v>
      </c>
      <c r="BK34" s="68">
        <v>5370.4121999999998</v>
      </c>
      <c r="BL34" s="21">
        <v>4915.7965999999997</v>
      </c>
      <c r="BM34" s="21">
        <v>338.96499999999997</v>
      </c>
      <c r="BN34" s="21">
        <v>23.589600000000001</v>
      </c>
      <c r="BO34" s="22">
        <v>92.061099999999996</v>
      </c>
      <c r="BP34" s="68">
        <v>5881.8662000000004</v>
      </c>
      <c r="BQ34" s="21">
        <v>5356.1886999999997</v>
      </c>
      <c r="BR34" s="21">
        <v>370.93860000000001</v>
      </c>
      <c r="BS34" s="21">
        <v>29.6098</v>
      </c>
      <c r="BT34" s="22">
        <v>125.12909999999999</v>
      </c>
      <c r="BU34" s="68">
        <v>5443.2677999999996</v>
      </c>
      <c r="BV34" s="21">
        <v>4997.2777999999998</v>
      </c>
      <c r="BW34" s="21">
        <v>288.91000000000003</v>
      </c>
      <c r="BX34" s="21">
        <v>30.2</v>
      </c>
      <c r="BY34" s="22">
        <v>126.88</v>
      </c>
      <c r="BZ34" s="68">
        <v>5932.8981000000003</v>
      </c>
      <c r="CA34" s="21">
        <v>5382.7381999999998</v>
      </c>
      <c r="CB34" s="21">
        <v>373.35</v>
      </c>
      <c r="CC34" s="21">
        <v>35.5</v>
      </c>
      <c r="CD34" s="22">
        <v>141.3099</v>
      </c>
      <c r="CE34" s="68">
        <v>6878.2019</v>
      </c>
      <c r="CF34" s="21">
        <v>6286.42</v>
      </c>
      <c r="CG34" s="21">
        <v>397.69</v>
      </c>
      <c r="CH34" s="21">
        <v>38.14</v>
      </c>
      <c r="CI34" s="22">
        <v>155.95189999999999</v>
      </c>
      <c r="CJ34" s="68">
        <v>5418.3739999999998</v>
      </c>
      <c r="CK34" s="21">
        <v>4899.79</v>
      </c>
      <c r="CL34" s="21">
        <v>353.04</v>
      </c>
      <c r="CM34" s="21">
        <v>32.26</v>
      </c>
      <c r="CN34" s="22">
        <v>133.28399999999999</v>
      </c>
      <c r="CO34" s="68">
        <v>5067.5717999999997</v>
      </c>
      <c r="CP34" s="21">
        <v>4657.92</v>
      </c>
      <c r="CQ34" s="21">
        <v>273.97000000000003</v>
      </c>
      <c r="CR34" s="21">
        <v>27.049999999999997</v>
      </c>
      <c r="CS34" s="22">
        <v>108.6317999999992</v>
      </c>
      <c r="CT34" s="68">
        <v>5463.7115999999996</v>
      </c>
      <c r="CU34" s="21">
        <v>4893.79</v>
      </c>
      <c r="CV34" s="21">
        <v>391.15999999999997</v>
      </c>
      <c r="CW34" s="21">
        <v>39.909999999999997</v>
      </c>
      <c r="CX34" s="22">
        <v>138.85159999999996</v>
      </c>
      <c r="CY34" s="68">
        <v>5795.5889999999999</v>
      </c>
      <c r="CZ34" s="21">
        <v>5239.4800000000005</v>
      </c>
      <c r="DA34" s="21">
        <v>371.56</v>
      </c>
      <c r="DB34" s="21">
        <v>35.64</v>
      </c>
      <c r="DC34" s="22">
        <v>148.90899999999874</v>
      </c>
      <c r="DD34" s="85"/>
      <c r="DE34" s="85"/>
      <c r="DF34" s="85"/>
      <c r="DG34" s="85"/>
      <c r="DH34" s="85"/>
      <c r="DI34" s="85"/>
    </row>
    <row r="35" spans="1:176" ht="20.149999999999999" customHeight="1" x14ac:dyDescent="0.35">
      <c r="A35" s="18" t="s">
        <v>215</v>
      </c>
      <c r="B35" s="18" t="s">
        <v>202</v>
      </c>
      <c r="C35" s="68">
        <v>1939.1149</v>
      </c>
      <c r="D35" s="21">
        <v>848.4</v>
      </c>
      <c r="E35" s="21">
        <v>550.6</v>
      </c>
      <c r="F35" s="21">
        <v>139.5</v>
      </c>
      <c r="G35" s="22">
        <v>400.61489999999998</v>
      </c>
      <c r="H35" s="68">
        <v>2912.0965999999999</v>
      </c>
      <c r="I35" s="21">
        <v>1280.9000000000001</v>
      </c>
      <c r="J35" s="21">
        <v>715.3</v>
      </c>
      <c r="K35" s="21">
        <v>253.3</v>
      </c>
      <c r="L35" s="22">
        <v>662.59659999999997</v>
      </c>
      <c r="M35" s="68">
        <v>4235.7525999999998</v>
      </c>
      <c r="N35" s="21">
        <v>2022.9</v>
      </c>
      <c r="O35" s="21">
        <v>867</v>
      </c>
      <c r="P35" s="21">
        <v>299.10000000000002</v>
      </c>
      <c r="Q35" s="22">
        <v>1046.7526</v>
      </c>
      <c r="R35" s="68">
        <v>5287.8715000000002</v>
      </c>
      <c r="S35" s="21">
        <v>2644</v>
      </c>
      <c r="T35" s="21">
        <v>864</v>
      </c>
      <c r="U35" s="21">
        <v>353.2</v>
      </c>
      <c r="V35" s="22">
        <v>1426.6714999999999</v>
      </c>
      <c r="W35" s="68">
        <v>7140.4210999999996</v>
      </c>
      <c r="X35" s="21">
        <v>3361.5196999999998</v>
      </c>
      <c r="Y35" s="21">
        <v>989.10500000000002</v>
      </c>
      <c r="Z35" s="21">
        <v>565.32050000000004</v>
      </c>
      <c r="AA35" s="22">
        <v>2224.4760000000001</v>
      </c>
      <c r="AB35" s="68">
        <v>9265.3279000000002</v>
      </c>
      <c r="AC35" s="21">
        <v>4555.1246000000001</v>
      </c>
      <c r="AD35" s="21">
        <v>904.62059999999997</v>
      </c>
      <c r="AE35" s="21">
        <v>743.76210000000003</v>
      </c>
      <c r="AF35" s="22">
        <v>3061.8207000000002</v>
      </c>
      <c r="AG35" s="68">
        <v>10156.523800000001</v>
      </c>
      <c r="AH35" s="21">
        <v>4872.6269000000002</v>
      </c>
      <c r="AI35" s="21">
        <v>985.95529999999997</v>
      </c>
      <c r="AJ35" s="21">
        <v>637.75080000000003</v>
      </c>
      <c r="AK35" s="22">
        <v>3660.1907999999999</v>
      </c>
      <c r="AL35" s="68">
        <v>15962.9686</v>
      </c>
      <c r="AM35" s="21">
        <v>7256.1646000000001</v>
      </c>
      <c r="AN35" s="21">
        <v>1458.0878</v>
      </c>
      <c r="AO35" s="21">
        <v>1001.8598</v>
      </c>
      <c r="AP35" s="22">
        <v>6246.8563999999997</v>
      </c>
      <c r="AQ35" s="68">
        <v>19847.12</v>
      </c>
      <c r="AR35" s="21">
        <v>8291.6825000000008</v>
      </c>
      <c r="AS35" s="21">
        <v>1446.5197000000001</v>
      </c>
      <c r="AT35" s="21">
        <v>1041.9897000000001</v>
      </c>
      <c r="AU35" s="22">
        <v>9066.9279999999999</v>
      </c>
      <c r="AV35" s="68">
        <v>28397.151699999999</v>
      </c>
      <c r="AW35" s="21">
        <v>11151.186799999999</v>
      </c>
      <c r="AX35" s="21">
        <v>1669.0073</v>
      </c>
      <c r="AY35" s="21">
        <v>1345.1884</v>
      </c>
      <c r="AZ35" s="22">
        <v>14231.7693</v>
      </c>
      <c r="BA35" s="68">
        <v>31959.244600000002</v>
      </c>
      <c r="BB35" s="21">
        <v>11700.012000000001</v>
      </c>
      <c r="BC35" s="21">
        <v>2290.7865000000002</v>
      </c>
      <c r="BD35" s="21">
        <v>1458.4159</v>
      </c>
      <c r="BE35" s="22">
        <v>16510.030200000001</v>
      </c>
      <c r="BF35" s="68">
        <v>40274.719700000001</v>
      </c>
      <c r="BG35" s="21">
        <v>13878.000700000001</v>
      </c>
      <c r="BH35" s="21">
        <v>3560.7397000000001</v>
      </c>
      <c r="BI35" s="21">
        <v>1860.3804</v>
      </c>
      <c r="BJ35" s="22">
        <v>20975.598900000001</v>
      </c>
      <c r="BK35" s="68">
        <v>37159.4228</v>
      </c>
      <c r="BL35" s="21">
        <v>12415.6994</v>
      </c>
      <c r="BM35" s="21">
        <v>3429.5724</v>
      </c>
      <c r="BN35" s="21">
        <v>1733.5487000000001</v>
      </c>
      <c r="BO35" s="22">
        <v>19580.602299999999</v>
      </c>
      <c r="BP35" s="68">
        <v>49641.119599999998</v>
      </c>
      <c r="BQ35" s="21">
        <v>17201.137900000002</v>
      </c>
      <c r="BR35" s="21">
        <v>4850.7091</v>
      </c>
      <c r="BS35" s="21">
        <v>2505.2265000000002</v>
      </c>
      <c r="BT35" s="22">
        <v>25084.0461</v>
      </c>
      <c r="BU35" s="68">
        <v>56907.615599999997</v>
      </c>
      <c r="BV35" s="21">
        <v>19111.099999999999</v>
      </c>
      <c r="BW35" s="21">
        <v>4807.05</v>
      </c>
      <c r="BX35" s="21">
        <v>2933.23</v>
      </c>
      <c r="BY35" s="22">
        <v>30056.2356</v>
      </c>
      <c r="BZ35" s="68">
        <v>63834.896500000003</v>
      </c>
      <c r="CA35" s="21">
        <v>22009.759999999998</v>
      </c>
      <c r="CB35" s="21">
        <v>5104.58</v>
      </c>
      <c r="CC35" s="21">
        <v>2999.97</v>
      </c>
      <c r="CD35" s="22">
        <v>33720.586499999998</v>
      </c>
      <c r="CE35" s="68">
        <v>75623.160399999993</v>
      </c>
      <c r="CF35" s="21">
        <v>22505.93</v>
      </c>
      <c r="CG35" s="21">
        <v>6009.8</v>
      </c>
      <c r="CH35" s="21">
        <v>3327.42</v>
      </c>
      <c r="CI35" s="22">
        <v>43780.010399999999</v>
      </c>
      <c r="CJ35" s="68">
        <v>64923.940999999999</v>
      </c>
      <c r="CK35" s="21">
        <v>18846.25</v>
      </c>
      <c r="CL35" s="21">
        <v>4820.6400000000003</v>
      </c>
      <c r="CM35" s="21">
        <v>3345.4</v>
      </c>
      <c r="CN35" s="22">
        <v>37911.650999999998</v>
      </c>
      <c r="CO35" s="68">
        <v>80214.403399999996</v>
      </c>
      <c r="CP35" s="21">
        <v>27747.490000000005</v>
      </c>
      <c r="CQ35" s="21">
        <v>5201.18</v>
      </c>
      <c r="CR35" s="21">
        <v>3371.43</v>
      </c>
      <c r="CS35" s="22">
        <v>43894.28</v>
      </c>
      <c r="CT35" s="68">
        <v>82145.845799999996</v>
      </c>
      <c r="CU35" s="21">
        <v>25953.710000000003</v>
      </c>
      <c r="CV35" s="21">
        <v>5396.04</v>
      </c>
      <c r="CW35" s="21">
        <v>2921.0099999999998</v>
      </c>
      <c r="CX35" s="22">
        <v>47875.085799999993</v>
      </c>
      <c r="CY35" s="68">
        <v>83282.6394</v>
      </c>
      <c r="CZ35" s="21">
        <v>29493.45</v>
      </c>
      <c r="DA35" s="21">
        <v>4812.8</v>
      </c>
      <c r="DB35" s="21">
        <v>2717.81</v>
      </c>
      <c r="DC35" s="22">
        <v>46258.579400000002</v>
      </c>
      <c r="DD35" s="85"/>
      <c r="DE35" s="85"/>
      <c r="DF35" s="85"/>
      <c r="DG35" s="85"/>
      <c r="DH35" s="85"/>
      <c r="DI35" s="85"/>
      <c r="DJ35" s="79"/>
    </row>
    <row r="36" spans="1:176" ht="20.149999999999999" customHeight="1" x14ac:dyDescent="0.35">
      <c r="A36" s="18" t="s">
        <v>215</v>
      </c>
      <c r="B36" s="18" t="s">
        <v>204</v>
      </c>
      <c r="C36" s="68" t="s">
        <v>203</v>
      </c>
      <c r="D36" s="21" t="s">
        <v>203</v>
      </c>
      <c r="E36" s="21" t="s">
        <v>203</v>
      </c>
      <c r="F36" s="21" t="s">
        <v>203</v>
      </c>
      <c r="G36" s="22" t="s">
        <v>203</v>
      </c>
      <c r="H36" s="68" t="s">
        <v>203</v>
      </c>
      <c r="I36" s="21" t="s">
        <v>203</v>
      </c>
      <c r="J36" s="21" t="s">
        <v>203</v>
      </c>
      <c r="K36" s="21" t="s">
        <v>203</v>
      </c>
      <c r="L36" s="22" t="s">
        <v>203</v>
      </c>
      <c r="M36" s="68" t="s">
        <v>203</v>
      </c>
      <c r="N36" s="21" t="s">
        <v>203</v>
      </c>
      <c r="O36" s="21" t="s">
        <v>203</v>
      </c>
      <c r="P36" s="21" t="s">
        <v>203</v>
      </c>
      <c r="Q36" s="22" t="s">
        <v>203</v>
      </c>
      <c r="R36" s="68" t="s">
        <v>203</v>
      </c>
      <c r="S36" s="21" t="s">
        <v>203</v>
      </c>
      <c r="T36" s="21" t="s">
        <v>203</v>
      </c>
      <c r="U36" s="21" t="s">
        <v>203</v>
      </c>
      <c r="V36" s="22" t="s">
        <v>203</v>
      </c>
      <c r="W36" s="68" t="s">
        <v>203</v>
      </c>
      <c r="X36" s="21" t="s">
        <v>203</v>
      </c>
      <c r="Y36" s="21" t="s">
        <v>203</v>
      </c>
      <c r="Z36" s="21" t="s">
        <v>203</v>
      </c>
      <c r="AA36" s="22" t="s">
        <v>203</v>
      </c>
      <c r="AB36" s="68">
        <v>0.58089999999999997</v>
      </c>
      <c r="AC36" s="21">
        <v>6.1000000000000004E-3</v>
      </c>
      <c r="AD36" s="21">
        <v>6.1000000000000004E-3</v>
      </c>
      <c r="AE36" s="21">
        <v>1.34E-2</v>
      </c>
      <c r="AF36" s="22">
        <v>0.55510000000000004</v>
      </c>
      <c r="AG36" s="68">
        <v>24.682200000000002</v>
      </c>
      <c r="AH36" s="21">
        <v>0.77759999999999996</v>
      </c>
      <c r="AI36" s="21">
        <v>0.95979999999999999</v>
      </c>
      <c r="AJ36" s="21">
        <v>0</v>
      </c>
      <c r="AK36" s="22">
        <v>22.944800000000001</v>
      </c>
      <c r="AL36" s="68">
        <v>243.6634</v>
      </c>
      <c r="AM36" s="21">
        <v>8.6994000000000007</v>
      </c>
      <c r="AN36" s="21">
        <v>12.144500000000001</v>
      </c>
      <c r="AO36" s="21">
        <v>1.1329</v>
      </c>
      <c r="AP36" s="22">
        <v>221.6866</v>
      </c>
      <c r="AQ36" s="68">
        <v>1353.9471000000001</v>
      </c>
      <c r="AR36" s="21">
        <v>69.946600000000004</v>
      </c>
      <c r="AS36" s="21">
        <v>86.930800000000005</v>
      </c>
      <c r="AT36" s="21">
        <v>2.4771999999999998</v>
      </c>
      <c r="AU36" s="22">
        <v>1194.5925</v>
      </c>
      <c r="AV36" s="68">
        <v>2010.2620999999999</v>
      </c>
      <c r="AW36" s="21">
        <v>95.919700000000006</v>
      </c>
      <c r="AX36" s="21">
        <v>118.6943</v>
      </c>
      <c r="AY36" s="21">
        <v>12.619300000000001</v>
      </c>
      <c r="AZ36" s="22">
        <v>1783.0288</v>
      </c>
      <c r="BA36" s="68">
        <v>4054.1219000000001</v>
      </c>
      <c r="BB36" s="21">
        <v>143.161</v>
      </c>
      <c r="BC36" s="21">
        <v>234.9144</v>
      </c>
      <c r="BD36" s="21">
        <v>45.695900000000002</v>
      </c>
      <c r="BE36" s="22">
        <v>3630.3506000000002</v>
      </c>
      <c r="BF36" s="68">
        <v>7532.8640999999998</v>
      </c>
      <c r="BG36" s="21">
        <v>185.23</v>
      </c>
      <c r="BH36" s="21">
        <v>531.44849999999997</v>
      </c>
      <c r="BI36" s="21">
        <v>78.164599999999993</v>
      </c>
      <c r="BJ36" s="22">
        <v>6738.0209999999997</v>
      </c>
      <c r="BK36" s="68">
        <v>10395.1144</v>
      </c>
      <c r="BL36" s="21">
        <v>246.5112</v>
      </c>
      <c r="BM36" s="21">
        <v>805.73230000000001</v>
      </c>
      <c r="BN36" s="21">
        <v>111.0163</v>
      </c>
      <c r="BO36" s="22">
        <v>9231.8546999999999</v>
      </c>
      <c r="BP36" s="68">
        <v>11457.2677</v>
      </c>
      <c r="BQ36" s="21">
        <v>289.5752</v>
      </c>
      <c r="BR36" s="21">
        <v>914.39850000000001</v>
      </c>
      <c r="BS36" s="21">
        <v>185.46029999999999</v>
      </c>
      <c r="BT36" s="22">
        <v>10067.833699999999</v>
      </c>
      <c r="BU36" s="68">
        <v>12668.390799999999</v>
      </c>
      <c r="BV36" s="21">
        <v>331.78</v>
      </c>
      <c r="BW36" s="21">
        <v>1038.97</v>
      </c>
      <c r="BX36" s="21">
        <v>272.33999999999997</v>
      </c>
      <c r="BY36" s="22">
        <v>11025.300800000001</v>
      </c>
      <c r="BZ36" s="68">
        <v>12418.059800000001</v>
      </c>
      <c r="CA36" s="21">
        <v>331.98</v>
      </c>
      <c r="CB36" s="21">
        <v>1017.58</v>
      </c>
      <c r="CC36" s="21">
        <v>280.04000000000002</v>
      </c>
      <c r="CD36" s="22">
        <v>10788.459800000001</v>
      </c>
      <c r="CE36" s="68">
        <v>12546.9787</v>
      </c>
      <c r="CF36" s="21">
        <v>333.83</v>
      </c>
      <c r="CG36" s="21">
        <v>1014.62</v>
      </c>
      <c r="CH36" s="21">
        <v>289.37</v>
      </c>
      <c r="CI36" s="22">
        <v>10909.1587</v>
      </c>
      <c r="CJ36" s="68">
        <v>12128.4591</v>
      </c>
      <c r="CK36" s="21">
        <v>336.99</v>
      </c>
      <c r="CL36" s="21">
        <v>1057.7</v>
      </c>
      <c r="CM36" s="21">
        <v>290.02</v>
      </c>
      <c r="CN36" s="22">
        <v>10443.749100000001</v>
      </c>
      <c r="CO36" s="68">
        <v>13982.7454</v>
      </c>
      <c r="CP36" s="21">
        <v>459.33000000000004</v>
      </c>
      <c r="CQ36" s="21">
        <v>1180.53</v>
      </c>
      <c r="CR36" s="21">
        <v>303.74</v>
      </c>
      <c r="CS36" s="22">
        <v>12039.17</v>
      </c>
      <c r="CT36" s="68">
        <v>14638.895399999999</v>
      </c>
      <c r="CU36" s="21">
        <v>520.36</v>
      </c>
      <c r="CV36" s="21">
        <v>1295.42</v>
      </c>
      <c r="CW36" s="21">
        <v>290.45999999999998</v>
      </c>
      <c r="CX36" s="22">
        <v>12532.6554</v>
      </c>
      <c r="CY36" s="68">
        <v>14364.4385</v>
      </c>
      <c r="CZ36" s="21">
        <v>521.20000000000005</v>
      </c>
      <c r="DA36" s="21">
        <v>1192.8599999999999</v>
      </c>
      <c r="DB36" s="21">
        <v>249.59</v>
      </c>
      <c r="DC36" s="22">
        <v>12400.788500000001</v>
      </c>
      <c r="DD36" s="85"/>
      <c r="DE36" s="85"/>
      <c r="DF36" s="85"/>
      <c r="DG36" s="85"/>
      <c r="DH36" s="85"/>
      <c r="DI36" s="85"/>
      <c r="DJ36" s="80"/>
      <c r="DK36" s="79"/>
    </row>
    <row r="37" spans="1:176" ht="20.149999999999999" customHeight="1" x14ac:dyDescent="0.35">
      <c r="A37" s="18" t="s">
        <v>215</v>
      </c>
      <c r="B37" s="18" t="s">
        <v>212</v>
      </c>
      <c r="C37" s="68" t="s">
        <v>203</v>
      </c>
      <c r="D37" s="21" t="s">
        <v>203</v>
      </c>
      <c r="E37" s="21" t="s">
        <v>203</v>
      </c>
      <c r="F37" s="21" t="s">
        <v>203</v>
      </c>
      <c r="G37" s="22" t="s">
        <v>203</v>
      </c>
      <c r="H37" s="68" t="s">
        <v>203</v>
      </c>
      <c r="I37" s="21" t="s">
        <v>203</v>
      </c>
      <c r="J37" s="21" t="s">
        <v>203</v>
      </c>
      <c r="K37" s="21" t="s">
        <v>203</v>
      </c>
      <c r="L37" s="22" t="s">
        <v>203</v>
      </c>
      <c r="M37" s="68" t="s">
        <v>203</v>
      </c>
      <c r="N37" s="21" t="s">
        <v>203</v>
      </c>
      <c r="O37" s="21" t="s">
        <v>203</v>
      </c>
      <c r="P37" s="21" t="s">
        <v>203</v>
      </c>
      <c r="Q37" s="22" t="s">
        <v>203</v>
      </c>
      <c r="R37" s="68" t="s">
        <v>203</v>
      </c>
      <c r="S37" s="21" t="s">
        <v>203</v>
      </c>
      <c r="T37" s="21" t="s">
        <v>203</v>
      </c>
      <c r="U37" s="21" t="s">
        <v>203</v>
      </c>
      <c r="V37" s="22" t="s">
        <v>203</v>
      </c>
      <c r="W37" s="68" t="s">
        <v>203</v>
      </c>
      <c r="X37" s="21" t="s">
        <v>203</v>
      </c>
      <c r="Y37" s="21" t="s">
        <v>203</v>
      </c>
      <c r="Z37" s="21" t="s">
        <v>203</v>
      </c>
      <c r="AA37" s="22" t="s">
        <v>203</v>
      </c>
      <c r="AB37" s="68">
        <v>0.62519999999999998</v>
      </c>
      <c r="AC37" s="21">
        <v>6.3700000000000007E-2</v>
      </c>
      <c r="AD37" s="21">
        <v>0</v>
      </c>
      <c r="AE37" s="21">
        <v>0.5615</v>
      </c>
      <c r="AF37" s="22">
        <v>0</v>
      </c>
      <c r="AG37" s="68">
        <v>1.8387</v>
      </c>
      <c r="AH37" s="21">
        <v>4.4699999999999997E-2</v>
      </c>
      <c r="AI37" s="21">
        <v>0</v>
      </c>
      <c r="AJ37" s="21">
        <v>1.794</v>
      </c>
      <c r="AK37" s="22">
        <v>0</v>
      </c>
      <c r="AL37" s="68">
        <v>0.93330000000000002</v>
      </c>
      <c r="AM37" s="21">
        <v>0.45090000000000002</v>
      </c>
      <c r="AN37" s="21">
        <v>0</v>
      </c>
      <c r="AO37" s="21">
        <v>0.45700000000000002</v>
      </c>
      <c r="AP37" s="22">
        <v>2.5399999999999999E-2</v>
      </c>
      <c r="AQ37" s="68">
        <v>4.1509999999999998</v>
      </c>
      <c r="AR37" s="21">
        <v>0.73619999999999997</v>
      </c>
      <c r="AS37" s="21">
        <v>0</v>
      </c>
      <c r="AT37" s="21">
        <v>3.2829999999999999</v>
      </c>
      <c r="AU37" s="22">
        <v>0.13189999999999999</v>
      </c>
      <c r="AV37" s="68">
        <v>4.7051999999999996</v>
      </c>
      <c r="AW37" s="21">
        <v>1.3875999999999999</v>
      </c>
      <c r="AX37" s="21">
        <v>0</v>
      </c>
      <c r="AY37" s="21">
        <v>3.1360000000000001</v>
      </c>
      <c r="AZ37" s="22">
        <v>0.18160000000000001</v>
      </c>
      <c r="BA37" s="68">
        <v>2.2002999999999999</v>
      </c>
      <c r="BB37" s="21">
        <v>2.1465000000000001</v>
      </c>
      <c r="BC37" s="21">
        <v>0</v>
      </c>
      <c r="BD37" s="21">
        <v>1.55E-2</v>
      </c>
      <c r="BE37" s="22">
        <v>3.8300000000000001E-2</v>
      </c>
      <c r="BF37" s="68">
        <v>1.9985999999999999</v>
      </c>
      <c r="BG37" s="21">
        <v>1.9941</v>
      </c>
      <c r="BH37" s="21">
        <v>0</v>
      </c>
      <c r="BI37" s="21">
        <v>4.4999999999999997E-3</v>
      </c>
      <c r="BJ37" s="22">
        <v>0</v>
      </c>
      <c r="BK37" s="68">
        <v>8.6E-3</v>
      </c>
      <c r="BL37" s="21">
        <v>8.6E-3</v>
      </c>
      <c r="BM37" s="21">
        <v>0</v>
      </c>
      <c r="BN37" s="21">
        <v>0</v>
      </c>
      <c r="BO37" s="22">
        <v>0</v>
      </c>
      <c r="BP37" s="68">
        <v>4.1936</v>
      </c>
      <c r="BQ37" s="21">
        <v>4.1936</v>
      </c>
      <c r="BR37" s="21">
        <v>0</v>
      </c>
      <c r="BS37" s="21">
        <v>0</v>
      </c>
      <c r="BT37" s="22">
        <v>0</v>
      </c>
      <c r="BU37" s="68">
        <v>9.2984000000000009</v>
      </c>
      <c r="BV37" s="21">
        <v>9.3000000000000007</v>
      </c>
      <c r="BW37" s="21">
        <v>0</v>
      </c>
      <c r="BX37" s="21">
        <v>0</v>
      </c>
      <c r="BY37" s="22">
        <v>-1.6000000000000001E-3</v>
      </c>
      <c r="BZ37" s="68">
        <v>13.990600000000001</v>
      </c>
      <c r="CA37" s="21">
        <v>13.99</v>
      </c>
      <c r="CB37" s="21">
        <v>0</v>
      </c>
      <c r="CC37" s="21">
        <v>0</v>
      </c>
      <c r="CD37" s="22">
        <v>5.9999999999999995E-4</v>
      </c>
      <c r="CE37" s="68">
        <v>11.2776</v>
      </c>
      <c r="CF37" s="21">
        <v>11.28</v>
      </c>
      <c r="CG37" s="21">
        <v>0</v>
      </c>
      <c r="CH37" s="21">
        <v>0</v>
      </c>
      <c r="CI37" s="22">
        <v>-2.3999999999999998E-3</v>
      </c>
      <c r="CJ37" s="68">
        <v>5.4707999999999997</v>
      </c>
      <c r="CK37" s="21">
        <v>5.48</v>
      </c>
      <c r="CL37" s="21">
        <v>0</v>
      </c>
      <c r="CM37" s="21">
        <v>0</v>
      </c>
      <c r="CN37" s="22">
        <v>-9.1999999999999998E-3</v>
      </c>
      <c r="CO37" s="68">
        <v>11.2272</v>
      </c>
      <c r="CP37" s="21">
        <v>11.219999999999999</v>
      </c>
      <c r="CQ37" s="21">
        <v>0</v>
      </c>
      <c r="CR37" s="21">
        <v>0</v>
      </c>
      <c r="CS37" s="22">
        <v>7.2000000000009834E-3</v>
      </c>
      <c r="CT37" s="68">
        <v>12.645799999999999</v>
      </c>
      <c r="CU37" s="21">
        <v>12.639999999999999</v>
      </c>
      <c r="CV37" s="21">
        <v>0</v>
      </c>
      <c r="CW37" s="21">
        <v>0</v>
      </c>
      <c r="CX37" s="22">
        <v>5.8000000000006935E-3</v>
      </c>
      <c r="CY37" s="68">
        <v>13.0106</v>
      </c>
      <c r="CZ37" s="21">
        <v>13.01</v>
      </c>
      <c r="DA37" s="21">
        <v>0</v>
      </c>
      <c r="DB37" s="21">
        <v>0</v>
      </c>
      <c r="DC37" s="22">
        <v>6.0000000000037801E-4</v>
      </c>
      <c r="DE37" s="85"/>
      <c r="DF37" s="85"/>
      <c r="DG37" s="85"/>
      <c r="DH37" s="85"/>
      <c r="DI37" s="85"/>
    </row>
    <row r="38" spans="1:176" ht="20.149999999999999" customHeight="1" x14ac:dyDescent="0.35">
      <c r="A38" s="18" t="s">
        <v>215</v>
      </c>
      <c r="B38" s="18" t="s">
        <v>205</v>
      </c>
      <c r="C38" s="68">
        <v>7364.2611999999999</v>
      </c>
      <c r="D38" s="21">
        <v>509</v>
      </c>
      <c r="E38" s="21">
        <v>191.8</v>
      </c>
      <c r="F38" s="21">
        <v>1.6</v>
      </c>
      <c r="G38" s="22">
        <v>6661.8612000000003</v>
      </c>
      <c r="H38" s="68">
        <v>9106.7929999999997</v>
      </c>
      <c r="I38" s="21">
        <v>592.6</v>
      </c>
      <c r="J38" s="21">
        <v>235.1</v>
      </c>
      <c r="K38" s="21">
        <v>4.3</v>
      </c>
      <c r="L38" s="22">
        <v>8274.7929999999997</v>
      </c>
      <c r="M38" s="68">
        <v>9277.1216000000004</v>
      </c>
      <c r="N38" s="21">
        <v>715</v>
      </c>
      <c r="O38" s="21">
        <v>261.7</v>
      </c>
      <c r="P38" s="21">
        <v>19.100000000000001</v>
      </c>
      <c r="Q38" s="22">
        <v>8281.3215999999993</v>
      </c>
      <c r="R38" s="68">
        <v>9324.5144999999993</v>
      </c>
      <c r="S38" s="21">
        <v>889.20839999999998</v>
      </c>
      <c r="T38" s="21">
        <v>223.012</v>
      </c>
      <c r="U38" s="21">
        <v>16.681000000000001</v>
      </c>
      <c r="V38" s="22">
        <v>8195.6131000000005</v>
      </c>
      <c r="W38" s="68">
        <v>9534.6448</v>
      </c>
      <c r="X38" s="21">
        <v>992.42960000000005</v>
      </c>
      <c r="Y38" s="21">
        <v>388.06869999999998</v>
      </c>
      <c r="Z38" s="21">
        <v>14.5488</v>
      </c>
      <c r="AA38" s="22">
        <v>8139.5976000000001</v>
      </c>
      <c r="AB38" s="68">
        <v>10672.588599999999</v>
      </c>
      <c r="AC38" s="21">
        <v>1168.3077000000001</v>
      </c>
      <c r="AD38" s="21">
        <v>590.67319999999995</v>
      </c>
      <c r="AE38" s="21">
        <v>42.582799999999999</v>
      </c>
      <c r="AF38" s="22">
        <v>8871.0249000000003</v>
      </c>
      <c r="AG38" s="68">
        <v>11996.2958</v>
      </c>
      <c r="AH38" s="21">
        <v>1287.5723</v>
      </c>
      <c r="AI38" s="21">
        <v>531.76779999999997</v>
      </c>
      <c r="AJ38" s="21">
        <v>86.298900000000003</v>
      </c>
      <c r="AK38" s="22">
        <v>10090.656800000001</v>
      </c>
      <c r="AL38" s="68">
        <v>13313.0538</v>
      </c>
      <c r="AM38" s="21">
        <v>1273.8444</v>
      </c>
      <c r="AN38" s="21">
        <v>629.51319999999998</v>
      </c>
      <c r="AO38" s="21">
        <v>82.289299999999997</v>
      </c>
      <c r="AP38" s="22">
        <v>11327.4069</v>
      </c>
      <c r="AQ38" s="68">
        <v>14733.794099999999</v>
      </c>
      <c r="AR38" s="21">
        <v>1458.2612999999999</v>
      </c>
      <c r="AS38" s="21">
        <v>608.91330000000005</v>
      </c>
      <c r="AT38" s="21">
        <v>111.2235</v>
      </c>
      <c r="AU38" s="22">
        <v>12555.3961</v>
      </c>
      <c r="AV38" s="68">
        <v>18100.134600000001</v>
      </c>
      <c r="AW38" s="21">
        <v>1371.6735000000001</v>
      </c>
      <c r="AX38" s="21">
        <v>622.98630000000003</v>
      </c>
      <c r="AY38" s="21">
        <v>134.65379999999999</v>
      </c>
      <c r="AZ38" s="22">
        <v>15970.821</v>
      </c>
      <c r="BA38" s="68">
        <v>22619.024700000002</v>
      </c>
      <c r="BB38" s="21">
        <v>1716.1242</v>
      </c>
      <c r="BC38" s="21">
        <v>576.62450000000001</v>
      </c>
      <c r="BD38" s="21">
        <v>168.16919999999999</v>
      </c>
      <c r="BE38" s="22">
        <v>20158.106800000001</v>
      </c>
      <c r="BF38" s="68">
        <v>29256.977800000001</v>
      </c>
      <c r="BG38" s="21">
        <v>1863.5849000000001</v>
      </c>
      <c r="BH38" s="21">
        <v>754.73829999999998</v>
      </c>
      <c r="BI38" s="21">
        <v>269.62529999999998</v>
      </c>
      <c r="BJ38" s="22">
        <v>26369.029399999999</v>
      </c>
      <c r="BK38" s="68">
        <v>30065.525799999999</v>
      </c>
      <c r="BL38" s="21">
        <v>1897.5757000000001</v>
      </c>
      <c r="BM38" s="21">
        <v>728.82759999999996</v>
      </c>
      <c r="BN38" s="21">
        <v>469.46319999999997</v>
      </c>
      <c r="BO38" s="22">
        <v>26969.659299999999</v>
      </c>
      <c r="BP38" s="68">
        <v>31894.181499999999</v>
      </c>
      <c r="BQ38" s="21">
        <v>2450.2873</v>
      </c>
      <c r="BR38" s="21">
        <v>938.04430000000002</v>
      </c>
      <c r="BS38" s="21">
        <v>580.31039999999996</v>
      </c>
      <c r="BT38" s="22">
        <v>27925.539499999999</v>
      </c>
      <c r="BU38" s="68">
        <v>35101.746800000001</v>
      </c>
      <c r="BV38" s="21">
        <v>2147.5100000000002</v>
      </c>
      <c r="BW38" s="21">
        <v>1138.22</v>
      </c>
      <c r="BX38" s="21">
        <v>672.92</v>
      </c>
      <c r="BY38" s="22">
        <v>31143.096799999999</v>
      </c>
      <c r="BZ38" s="68">
        <v>37526.124000000003</v>
      </c>
      <c r="CA38" s="21">
        <v>2465.08</v>
      </c>
      <c r="CB38" s="21">
        <v>1133.69</v>
      </c>
      <c r="CC38" s="21">
        <v>764.52</v>
      </c>
      <c r="CD38" s="22">
        <v>33162.834000000003</v>
      </c>
      <c r="CE38" s="68">
        <v>38565.264999999999</v>
      </c>
      <c r="CF38" s="21">
        <v>2427.7199999999998</v>
      </c>
      <c r="CG38" s="21">
        <v>1397.88</v>
      </c>
      <c r="CH38" s="21">
        <v>812.92</v>
      </c>
      <c r="CI38" s="22">
        <v>33926.745000000003</v>
      </c>
      <c r="CJ38" s="68">
        <v>40001.065399999999</v>
      </c>
      <c r="CK38" s="21">
        <v>2488.2199999999998</v>
      </c>
      <c r="CL38" s="21">
        <v>1446.76</v>
      </c>
      <c r="CM38" s="21">
        <v>894.05</v>
      </c>
      <c r="CN38" s="22">
        <v>35172.035400000001</v>
      </c>
      <c r="CO38" s="68">
        <v>35951.890099999997</v>
      </c>
      <c r="CP38" s="21">
        <v>2568.39</v>
      </c>
      <c r="CQ38" s="21">
        <v>1327.8200000000002</v>
      </c>
      <c r="CR38" s="21">
        <v>885.66000000000008</v>
      </c>
      <c r="CS38" s="22">
        <v>31170.020099999998</v>
      </c>
      <c r="CT38" s="68">
        <v>34496.71</v>
      </c>
      <c r="CU38" s="21">
        <v>2614.39</v>
      </c>
      <c r="CV38" s="21">
        <v>1290.0900000000001</v>
      </c>
      <c r="CW38" s="21">
        <v>867.13</v>
      </c>
      <c r="CX38" s="22">
        <v>29725.1</v>
      </c>
      <c r="CY38" s="68">
        <v>40252.014499999997</v>
      </c>
      <c r="CZ38" s="21">
        <v>2630.48</v>
      </c>
      <c r="DA38" s="21">
        <v>1301.8800000000001</v>
      </c>
      <c r="DB38" s="21">
        <v>862.31000000000006</v>
      </c>
      <c r="DC38" s="22">
        <v>35457.344499999999</v>
      </c>
      <c r="DD38" s="85"/>
      <c r="DE38" s="85"/>
      <c r="DF38" s="85"/>
      <c r="DG38" s="85"/>
      <c r="DH38" s="85"/>
      <c r="DI38" s="85"/>
    </row>
    <row r="39" spans="1:176" ht="20.149999999999999" customHeight="1" x14ac:dyDescent="0.35">
      <c r="A39" s="18" t="s">
        <v>215</v>
      </c>
      <c r="B39" s="19" t="s">
        <v>218</v>
      </c>
      <c r="C39" s="68">
        <v>3644.5951</v>
      </c>
      <c r="D39" s="21">
        <v>25.641400000000001</v>
      </c>
      <c r="E39" s="21">
        <v>506.74329999999998</v>
      </c>
      <c r="F39" s="21">
        <v>0</v>
      </c>
      <c r="G39" s="22">
        <v>3112.2103999999999</v>
      </c>
      <c r="H39" s="68">
        <v>4254.2678999999998</v>
      </c>
      <c r="I39" s="21">
        <v>15.888400000000001</v>
      </c>
      <c r="J39" s="21">
        <v>588.59860000000003</v>
      </c>
      <c r="K39" s="21">
        <v>0</v>
      </c>
      <c r="L39" s="22">
        <v>3649.7808</v>
      </c>
      <c r="M39" s="68">
        <v>4022.0354000000002</v>
      </c>
      <c r="N39" s="21">
        <v>11.3338</v>
      </c>
      <c r="O39" s="21">
        <v>650.88610000000006</v>
      </c>
      <c r="P39" s="21">
        <v>2</v>
      </c>
      <c r="Q39" s="22">
        <v>3357.8155000000002</v>
      </c>
      <c r="R39" s="68">
        <v>3467.3863000000001</v>
      </c>
      <c r="S39" s="21">
        <v>20.996300000000002</v>
      </c>
      <c r="T39" s="21">
        <v>577.79999999999995</v>
      </c>
      <c r="U39" s="21">
        <v>0</v>
      </c>
      <c r="V39" s="22">
        <v>2868.59</v>
      </c>
      <c r="W39" s="68">
        <v>3188.2073</v>
      </c>
      <c r="X39" s="21">
        <v>20.996300000000002</v>
      </c>
      <c r="Y39" s="21">
        <v>529.1</v>
      </c>
      <c r="Z39" s="21">
        <v>0</v>
      </c>
      <c r="AA39" s="22">
        <v>2638.1111000000001</v>
      </c>
      <c r="AB39" s="68">
        <v>3195.7804999999998</v>
      </c>
      <c r="AC39" s="21">
        <v>17.759399999999999</v>
      </c>
      <c r="AD39" s="21">
        <v>467.9255</v>
      </c>
      <c r="AE39" s="21">
        <v>0</v>
      </c>
      <c r="AF39" s="22">
        <v>2710.0956000000001</v>
      </c>
      <c r="AG39" s="68">
        <v>2544.6237999999998</v>
      </c>
      <c r="AH39" s="21">
        <v>18.559999999999999</v>
      </c>
      <c r="AI39" s="21">
        <v>510.80540000000002</v>
      </c>
      <c r="AJ39" s="21">
        <v>0</v>
      </c>
      <c r="AK39" s="22">
        <v>2015.2583999999999</v>
      </c>
      <c r="AL39" s="68">
        <v>2823.4704000000002</v>
      </c>
      <c r="AM39" s="21">
        <v>16.177499999999998</v>
      </c>
      <c r="AN39" s="21">
        <v>404.74310000000003</v>
      </c>
      <c r="AO39" s="21">
        <v>0</v>
      </c>
      <c r="AP39" s="22">
        <v>2402.5497</v>
      </c>
      <c r="AQ39" s="68">
        <v>3400.6457999999998</v>
      </c>
      <c r="AR39" s="21">
        <v>68.799400000000006</v>
      </c>
      <c r="AS39" s="21">
        <v>456.07260000000002</v>
      </c>
      <c r="AT39" s="21">
        <v>0</v>
      </c>
      <c r="AU39" s="22">
        <v>2875.7737999999999</v>
      </c>
      <c r="AV39" s="68">
        <v>3392.4180999999999</v>
      </c>
      <c r="AW39" s="21">
        <v>69.201499999999996</v>
      </c>
      <c r="AX39" s="21">
        <v>594.19730000000004</v>
      </c>
      <c r="AY39" s="21">
        <v>6.5468999999999999</v>
      </c>
      <c r="AZ39" s="22">
        <v>2722.4724000000001</v>
      </c>
      <c r="BA39" s="68">
        <v>3891.0821000000001</v>
      </c>
      <c r="BB39" s="21">
        <v>157.84540000000001</v>
      </c>
      <c r="BC39" s="21">
        <v>620.96109999999999</v>
      </c>
      <c r="BD39" s="21">
        <v>0</v>
      </c>
      <c r="BE39" s="22">
        <v>3112.2755999999999</v>
      </c>
      <c r="BF39" s="68">
        <v>4636.4254000000001</v>
      </c>
      <c r="BG39" s="21">
        <v>232.9015</v>
      </c>
      <c r="BH39" s="21">
        <v>726.86540000000002</v>
      </c>
      <c r="BI39" s="21">
        <v>0</v>
      </c>
      <c r="BJ39" s="22">
        <v>3676.6585</v>
      </c>
      <c r="BK39" s="68">
        <v>5573.4721</v>
      </c>
      <c r="BL39" s="21">
        <v>721.98429999999996</v>
      </c>
      <c r="BM39" s="21">
        <v>677.63969999999995</v>
      </c>
      <c r="BN39" s="21">
        <v>11.4374</v>
      </c>
      <c r="BO39" s="22">
        <v>4162.4106000000002</v>
      </c>
      <c r="BP39" s="68">
        <v>5219.4781000000003</v>
      </c>
      <c r="BQ39" s="21">
        <v>380.17219999999998</v>
      </c>
      <c r="BR39" s="21">
        <v>722.7287</v>
      </c>
      <c r="BS39" s="21">
        <v>2.8652000000000002</v>
      </c>
      <c r="BT39" s="22">
        <v>4113.7120000000004</v>
      </c>
      <c r="BU39" s="68">
        <v>6129.3494000000001</v>
      </c>
      <c r="BV39" s="21">
        <v>302.92910000000001</v>
      </c>
      <c r="BW39" s="21">
        <v>679.95429999999999</v>
      </c>
      <c r="BX39" s="21">
        <v>0</v>
      </c>
      <c r="BY39" s="22">
        <v>5146.4660000000003</v>
      </c>
      <c r="BZ39" s="68">
        <v>7433.4723999999997</v>
      </c>
      <c r="CA39" s="21">
        <v>389.13979999999998</v>
      </c>
      <c r="CB39" s="21">
        <v>803.29219999999998</v>
      </c>
      <c r="CC39" s="21">
        <v>0</v>
      </c>
      <c r="CD39" s="22">
        <v>6241.0403999999999</v>
      </c>
      <c r="CE39" s="68">
        <v>5727.3307999999997</v>
      </c>
      <c r="CF39" s="21">
        <v>432.88560000000001</v>
      </c>
      <c r="CG39" s="21">
        <v>725.66909999999996</v>
      </c>
      <c r="CH39" s="21">
        <v>14.7737</v>
      </c>
      <c r="CI39" s="22">
        <v>4554.0024000000003</v>
      </c>
      <c r="CJ39" s="68">
        <v>5729.0209999999997</v>
      </c>
      <c r="CK39" s="21">
        <v>382.70389999999998</v>
      </c>
      <c r="CL39" s="21">
        <v>623.01729999999998</v>
      </c>
      <c r="CM39" s="21">
        <v>34.098300000000002</v>
      </c>
      <c r="CN39" s="22">
        <v>4689.2015000000001</v>
      </c>
      <c r="CO39" s="68">
        <v>6115.8396000000002</v>
      </c>
      <c r="CP39" s="21">
        <v>431.84119300059996</v>
      </c>
      <c r="CQ39" s="21">
        <v>769.40558058698753</v>
      </c>
      <c r="CR39" s="21">
        <v>33.744934498957598</v>
      </c>
      <c r="CS39" s="22">
        <v>4880.847891913455</v>
      </c>
      <c r="CT39" s="68">
        <v>6309.6921000000002</v>
      </c>
      <c r="CU39" s="21">
        <v>401.61750318704998</v>
      </c>
      <c r="CV39" s="21">
        <v>698.45443514841588</v>
      </c>
      <c r="CW39" s="21">
        <v>16.85394444442975</v>
      </c>
      <c r="CX39" s="22">
        <v>5192.7662172201044</v>
      </c>
      <c r="CY39" s="68">
        <v>6258.5083000000004</v>
      </c>
      <c r="CZ39" s="21">
        <v>496.81286362560002</v>
      </c>
      <c r="DA39" s="21">
        <v>589.01178512030413</v>
      </c>
      <c r="DB39" s="21">
        <v>19.673999999999999</v>
      </c>
      <c r="DC39" s="22">
        <v>5153.0096512540968</v>
      </c>
      <c r="DD39" s="85"/>
      <c r="DE39" s="85"/>
      <c r="DF39" s="85"/>
      <c r="DG39" s="85"/>
      <c r="DH39" s="85"/>
      <c r="DI39" s="85"/>
    </row>
    <row r="40" spans="1:176" ht="20.149999999999999" customHeight="1" x14ac:dyDescent="0.35">
      <c r="A40" s="18" t="s">
        <v>215</v>
      </c>
      <c r="B40" s="19" t="s">
        <v>219</v>
      </c>
      <c r="C40" s="68">
        <v>2648.549</v>
      </c>
      <c r="D40" s="21">
        <v>785.76859999999999</v>
      </c>
      <c r="E40" s="21">
        <v>1862.7804000000001</v>
      </c>
      <c r="F40" s="21">
        <v>0</v>
      </c>
      <c r="G40" s="22">
        <v>0</v>
      </c>
      <c r="H40" s="68">
        <v>2929.7944000000002</v>
      </c>
      <c r="I40" s="21">
        <v>642.69359999999995</v>
      </c>
      <c r="J40" s="21">
        <v>2287.1008000000002</v>
      </c>
      <c r="K40" s="21">
        <v>0</v>
      </c>
      <c r="L40" s="22">
        <v>0</v>
      </c>
      <c r="M40" s="68">
        <v>3852.6021999999998</v>
      </c>
      <c r="N40" s="21">
        <v>1184.3050000000001</v>
      </c>
      <c r="O40" s="21">
        <v>2668.2021</v>
      </c>
      <c r="P40" s="21">
        <v>0</v>
      </c>
      <c r="Q40" s="22">
        <v>9.5200000000000007E-2</v>
      </c>
      <c r="R40" s="68">
        <v>3859.2262000000001</v>
      </c>
      <c r="S40" s="21">
        <v>1198.1197999999999</v>
      </c>
      <c r="T40" s="21">
        <v>2661.1064000000001</v>
      </c>
      <c r="U40" s="21">
        <v>0</v>
      </c>
      <c r="V40" s="22">
        <v>0</v>
      </c>
      <c r="W40" s="68">
        <v>4088.9414000000002</v>
      </c>
      <c r="X40" s="21">
        <v>1091.4076</v>
      </c>
      <c r="Y40" s="21">
        <v>2997.5338000000002</v>
      </c>
      <c r="Z40" s="21">
        <v>0</v>
      </c>
      <c r="AA40" s="22">
        <v>0</v>
      </c>
      <c r="AB40" s="68">
        <v>3685.28</v>
      </c>
      <c r="AC40" s="21">
        <v>1087.2901999999999</v>
      </c>
      <c r="AD40" s="21">
        <v>2597.9897999999998</v>
      </c>
      <c r="AE40" s="21">
        <v>0</v>
      </c>
      <c r="AF40" s="22">
        <v>0</v>
      </c>
      <c r="AG40" s="68">
        <v>3150.43</v>
      </c>
      <c r="AH40" s="21">
        <v>778.5394</v>
      </c>
      <c r="AI40" s="21">
        <v>2371.8906000000002</v>
      </c>
      <c r="AJ40" s="21">
        <v>0</v>
      </c>
      <c r="AK40" s="22">
        <v>0</v>
      </c>
      <c r="AL40" s="68">
        <v>2905.56</v>
      </c>
      <c r="AM40" s="21">
        <v>604.20730000000003</v>
      </c>
      <c r="AN40" s="21">
        <v>2301.3526999999999</v>
      </c>
      <c r="AO40" s="21">
        <v>0</v>
      </c>
      <c r="AP40" s="22">
        <v>0</v>
      </c>
      <c r="AQ40" s="68">
        <v>2966.46</v>
      </c>
      <c r="AR40" s="21">
        <v>609.73779999999999</v>
      </c>
      <c r="AS40" s="21">
        <v>2356.7222000000002</v>
      </c>
      <c r="AT40" s="21">
        <v>0</v>
      </c>
      <c r="AU40" s="22">
        <v>0</v>
      </c>
      <c r="AV40" s="68">
        <v>2903.89</v>
      </c>
      <c r="AW40" s="21">
        <v>619.68960000000004</v>
      </c>
      <c r="AX40" s="21">
        <v>2284.2004000000002</v>
      </c>
      <c r="AY40" s="21">
        <v>0</v>
      </c>
      <c r="AZ40" s="22">
        <v>0</v>
      </c>
      <c r="BA40" s="68">
        <v>2883.48</v>
      </c>
      <c r="BB40" s="21">
        <v>494.13189999999997</v>
      </c>
      <c r="BC40" s="21">
        <v>2389.3481000000002</v>
      </c>
      <c r="BD40" s="21">
        <v>0</v>
      </c>
      <c r="BE40" s="22">
        <v>0</v>
      </c>
      <c r="BF40" s="68">
        <v>2739.42</v>
      </c>
      <c r="BG40" s="21">
        <v>522.61580000000004</v>
      </c>
      <c r="BH40" s="21">
        <v>2216.8042</v>
      </c>
      <c r="BI40" s="21">
        <v>0</v>
      </c>
      <c r="BJ40" s="22">
        <v>0</v>
      </c>
      <c r="BK40" s="68">
        <v>2959.22</v>
      </c>
      <c r="BL40" s="21">
        <v>485.63400000000001</v>
      </c>
      <c r="BM40" s="21">
        <v>2473.5859999999998</v>
      </c>
      <c r="BN40" s="21">
        <v>0</v>
      </c>
      <c r="BO40" s="22">
        <v>0</v>
      </c>
      <c r="BP40" s="68">
        <v>2872.4838</v>
      </c>
      <c r="BQ40" s="21">
        <v>573.08360000000005</v>
      </c>
      <c r="BR40" s="21">
        <v>2298.9463999999998</v>
      </c>
      <c r="BS40" s="21">
        <v>0</v>
      </c>
      <c r="BT40" s="22">
        <v>0.45379999999999998</v>
      </c>
      <c r="BU40" s="68">
        <v>2498.4502000000002</v>
      </c>
      <c r="BV40" s="21">
        <v>453.93639999999999</v>
      </c>
      <c r="BW40" s="21">
        <v>2044.5137999999999</v>
      </c>
      <c r="BX40" s="21">
        <v>0</v>
      </c>
      <c r="BY40" s="22">
        <v>0</v>
      </c>
      <c r="BZ40" s="68">
        <v>1756.41</v>
      </c>
      <c r="CA40" s="21">
        <v>241.19139999999999</v>
      </c>
      <c r="CB40" s="21">
        <v>1515.2197000000001</v>
      </c>
      <c r="CC40" s="21">
        <v>0</v>
      </c>
      <c r="CD40" s="22">
        <v>-1.1000000000000001E-3</v>
      </c>
      <c r="CE40" s="68">
        <v>1567.1324999999999</v>
      </c>
      <c r="CF40" s="21">
        <v>440.73649999999998</v>
      </c>
      <c r="CG40" s="21">
        <v>1126.396</v>
      </c>
      <c r="CH40" s="21">
        <v>0</v>
      </c>
      <c r="CI40" s="22">
        <v>0</v>
      </c>
      <c r="CJ40" s="68">
        <v>1893.4905000000001</v>
      </c>
      <c r="CK40" s="21">
        <v>478.53250000000003</v>
      </c>
      <c r="CL40" s="21">
        <v>1414.9580000000001</v>
      </c>
      <c r="CM40" s="21">
        <v>0</v>
      </c>
      <c r="CN40" s="22">
        <v>0</v>
      </c>
      <c r="CO40" s="68">
        <v>1990.8831</v>
      </c>
      <c r="CP40" s="21">
        <v>554.19811000000004</v>
      </c>
      <c r="CQ40" s="21">
        <v>1436.6849999999999</v>
      </c>
      <c r="CR40" s="21">
        <v>0</v>
      </c>
      <c r="CS40" s="22">
        <v>-9.9999999747524271E-6</v>
      </c>
      <c r="CT40" s="68">
        <v>1823.3405540000001</v>
      </c>
      <c r="CU40" s="21">
        <v>783.02955399999996</v>
      </c>
      <c r="CV40" s="21">
        <v>1040.3109999999999</v>
      </c>
      <c r="CW40" s="21">
        <v>0</v>
      </c>
      <c r="CX40" s="22">
        <v>0</v>
      </c>
      <c r="CY40" s="68">
        <v>2059.8794093000001</v>
      </c>
      <c r="CZ40" s="21">
        <v>796.60940929999992</v>
      </c>
      <c r="DA40" s="21">
        <v>1263.27</v>
      </c>
      <c r="DB40" s="21">
        <v>0</v>
      </c>
      <c r="DC40" s="22">
        <v>0</v>
      </c>
      <c r="DE40" s="85"/>
      <c r="DF40" s="85"/>
      <c r="DG40" s="85"/>
      <c r="DH40" s="85"/>
      <c r="DI40" s="85"/>
    </row>
    <row r="41" spans="1:176" ht="20.149999999999999" customHeight="1" x14ac:dyDescent="0.35">
      <c r="A41" s="18" t="s">
        <v>215</v>
      </c>
      <c r="B41" s="19" t="s">
        <v>208</v>
      </c>
      <c r="C41" s="108" t="s">
        <v>203</v>
      </c>
      <c r="D41" s="69" t="s">
        <v>203</v>
      </c>
      <c r="E41" s="69" t="s">
        <v>203</v>
      </c>
      <c r="F41" s="69" t="s">
        <v>203</v>
      </c>
      <c r="G41" s="22" t="s">
        <v>203</v>
      </c>
      <c r="H41" s="68" t="s">
        <v>203</v>
      </c>
      <c r="I41" s="69" t="s">
        <v>203</v>
      </c>
      <c r="J41" s="69" t="s">
        <v>203</v>
      </c>
      <c r="K41" s="69" t="s">
        <v>203</v>
      </c>
      <c r="L41" s="22" t="s">
        <v>203</v>
      </c>
      <c r="M41" s="68" t="s">
        <v>203</v>
      </c>
      <c r="N41" s="69" t="s">
        <v>203</v>
      </c>
      <c r="O41" s="69" t="s">
        <v>203</v>
      </c>
      <c r="P41" s="69" t="s">
        <v>203</v>
      </c>
      <c r="Q41" s="22" t="s">
        <v>203</v>
      </c>
      <c r="R41" s="68" t="s">
        <v>203</v>
      </c>
      <c r="S41" s="69" t="s">
        <v>203</v>
      </c>
      <c r="T41" s="69" t="s">
        <v>203</v>
      </c>
      <c r="U41" s="69" t="s">
        <v>203</v>
      </c>
      <c r="V41" s="22" t="s">
        <v>203</v>
      </c>
      <c r="W41" s="68" t="s">
        <v>203</v>
      </c>
      <c r="X41" s="69" t="s">
        <v>203</v>
      </c>
      <c r="Y41" s="69" t="s">
        <v>203</v>
      </c>
      <c r="Z41" s="69" t="s">
        <v>203</v>
      </c>
      <c r="AA41" s="22" t="s">
        <v>203</v>
      </c>
      <c r="AB41" s="68" t="s">
        <v>203</v>
      </c>
      <c r="AC41" s="69" t="s">
        <v>203</v>
      </c>
      <c r="AD41" s="69" t="s">
        <v>203</v>
      </c>
      <c r="AE41" s="69" t="s">
        <v>203</v>
      </c>
      <c r="AF41" s="22" t="s">
        <v>203</v>
      </c>
      <c r="AG41" s="68" t="s">
        <v>203</v>
      </c>
      <c r="AH41" s="69" t="s">
        <v>203</v>
      </c>
      <c r="AI41" s="69" t="s">
        <v>203</v>
      </c>
      <c r="AJ41" s="69" t="s">
        <v>203</v>
      </c>
      <c r="AK41" s="22" t="s">
        <v>203</v>
      </c>
      <c r="AL41" s="68" t="s">
        <v>203</v>
      </c>
      <c r="AM41" s="69" t="s">
        <v>203</v>
      </c>
      <c r="AN41" s="69" t="s">
        <v>203</v>
      </c>
      <c r="AO41" s="69" t="s">
        <v>203</v>
      </c>
      <c r="AP41" s="22" t="s">
        <v>203</v>
      </c>
      <c r="AQ41" s="68" t="s">
        <v>203</v>
      </c>
      <c r="AR41" s="69" t="s">
        <v>203</v>
      </c>
      <c r="AS41" s="69" t="s">
        <v>203</v>
      </c>
      <c r="AT41" s="69" t="s">
        <v>203</v>
      </c>
      <c r="AU41" s="22" t="s">
        <v>203</v>
      </c>
      <c r="AV41" s="68" t="s">
        <v>203</v>
      </c>
      <c r="AW41" s="69" t="s">
        <v>203</v>
      </c>
      <c r="AX41" s="69" t="s">
        <v>203</v>
      </c>
      <c r="AY41" s="69" t="s">
        <v>203</v>
      </c>
      <c r="AZ41" s="22" t="s">
        <v>203</v>
      </c>
      <c r="BA41" s="68" t="s">
        <v>203</v>
      </c>
      <c r="BB41" s="69" t="s">
        <v>203</v>
      </c>
      <c r="BC41" s="69" t="s">
        <v>203</v>
      </c>
      <c r="BD41" s="69" t="s">
        <v>203</v>
      </c>
      <c r="BE41" s="22" t="s">
        <v>203</v>
      </c>
      <c r="BF41" s="68" t="s">
        <v>203</v>
      </c>
      <c r="BG41" s="69" t="s">
        <v>203</v>
      </c>
      <c r="BH41" s="69" t="s">
        <v>203</v>
      </c>
      <c r="BI41" s="69" t="s">
        <v>203</v>
      </c>
      <c r="BJ41" s="22" t="s">
        <v>203</v>
      </c>
      <c r="BK41" s="68" t="s">
        <v>203</v>
      </c>
      <c r="BL41" s="69" t="s">
        <v>203</v>
      </c>
      <c r="BM41" s="69" t="s">
        <v>203</v>
      </c>
      <c r="BN41" s="69" t="s">
        <v>203</v>
      </c>
      <c r="BO41" s="69" t="s">
        <v>203</v>
      </c>
      <c r="BP41" s="68">
        <v>0</v>
      </c>
      <c r="BQ41" s="69">
        <v>0</v>
      </c>
      <c r="BR41" s="69">
        <v>0</v>
      </c>
      <c r="BS41" s="69" t="s">
        <v>203</v>
      </c>
      <c r="BT41" s="70">
        <v>0</v>
      </c>
      <c r="BU41" s="68">
        <v>35.981099999999998</v>
      </c>
      <c r="BV41" s="21">
        <v>0</v>
      </c>
      <c r="BW41" s="21">
        <v>2.6455000000000002</v>
      </c>
      <c r="BX41" s="21" t="s">
        <v>203</v>
      </c>
      <c r="BY41" s="22">
        <v>33.335599999999999</v>
      </c>
      <c r="BZ41" s="68">
        <v>81.925700000000006</v>
      </c>
      <c r="CA41" s="21">
        <v>0</v>
      </c>
      <c r="CB41" s="21">
        <v>5.5372000000000003</v>
      </c>
      <c r="CC41" s="21" t="s">
        <v>203</v>
      </c>
      <c r="CD41" s="22">
        <v>76.388499999999993</v>
      </c>
      <c r="CE41" s="68">
        <v>113.2218</v>
      </c>
      <c r="CF41" s="21">
        <v>0</v>
      </c>
      <c r="CG41" s="21">
        <v>6.9909999999999997</v>
      </c>
      <c r="CH41" s="21" t="s">
        <v>203</v>
      </c>
      <c r="CI41" s="22">
        <v>106.2308</v>
      </c>
      <c r="CJ41" s="68">
        <v>93.839399999999998</v>
      </c>
      <c r="CK41" s="21">
        <v>8.8999999999999999E-3</v>
      </c>
      <c r="CL41" s="21">
        <v>4.6778000000000004</v>
      </c>
      <c r="CM41" s="21" t="s">
        <v>203</v>
      </c>
      <c r="CN41" s="22">
        <v>89.152799999999999</v>
      </c>
      <c r="CO41" s="68">
        <v>194.50309999999999</v>
      </c>
      <c r="CP41" s="21">
        <v>6.7969120000000007</v>
      </c>
      <c r="CQ41" s="21">
        <v>7.4664669999999989</v>
      </c>
      <c r="CR41" s="21">
        <v>0</v>
      </c>
      <c r="CS41" s="22">
        <v>180.23972099999997</v>
      </c>
      <c r="CT41" s="68">
        <v>1020.2794280000001</v>
      </c>
      <c r="CU41" s="21">
        <v>89.442599999999999</v>
      </c>
      <c r="CV41" s="21">
        <v>32.441141899999998</v>
      </c>
      <c r="CW41" s="21">
        <v>0</v>
      </c>
      <c r="CX41" s="22">
        <v>898.39568610000003</v>
      </c>
      <c r="CY41" s="68">
        <v>1810.8536799999999</v>
      </c>
      <c r="CZ41" s="21">
        <v>281.94061999999997</v>
      </c>
      <c r="DA41" s="21">
        <v>39.209918399999999</v>
      </c>
      <c r="DB41" s="21">
        <v>0</v>
      </c>
      <c r="DC41" s="22">
        <v>1489.7031416</v>
      </c>
      <c r="DE41" s="85"/>
      <c r="DF41" s="85"/>
      <c r="DG41" s="85"/>
      <c r="DH41" s="85"/>
      <c r="DI41" s="85"/>
    </row>
    <row r="42" spans="1:176" ht="20.149999999999999" customHeight="1" x14ac:dyDescent="0.35">
      <c r="A42" s="18" t="s">
        <v>215</v>
      </c>
      <c r="B42" s="19" t="s">
        <v>220</v>
      </c>
      <c r="C42" s="68">
        <v>95041</v>
      </c>
      <c r="D42" s="21">
        <v>24667</v>
      </c>
      <c r="E42" s="21">
        <v>8464</v>
      </c>
      <c r="F42" s="21">
        <v>164</v>
      </c>
      <c r="G42" s="22">
        <v>61746</v>
      </c>
      <c r="H42" s="68">
        <v>99654</v>
      </c>
      <c r="I42" s="21">
        <v>26153</v>
      </c>
      <c r="J42" s="21">
        <v>9090</v>
      </c>
      <c r="K42" s="21">
        <v>285</v>
      </c>
      <c r="L42" s="22">
        <v>64126</v>
      </c>
      <c r="M42" s="68">
        <v>94457</v>
      </c>
      <c r="N42" s="21">
        <v>21874</v>
      </c>
      <c r="O42" s="21">
        <v>8463</v>
      </c>
      <c r="P42" s="21">
        <v>382</v>
      </c>
      <c r="Q42" s="22">
        <v>63737</v>
      </c>
      <c r="R42" s="68">
        <v>83651</v>
      </c>
      <c r="S42" s="21">
        <v>21369</v>
      </c>
      <c r="T42" s="21">
        <v>7106</v>
      </c>
      <c r="U42" s="21">
        <v>429</v>
      </c>
      <c r="V42" s="22">
        <v>54747</v>
      </c>
      <c r="W42" s="68">
        <v>75227</v>
      </c>
      <c r="X42" s="21">
        <v>24919</v>
      </c>
      <c r="Y42" s="21">
        <v>8848</v>
      </c>
      <c r="Z42" s="21">
        <v>632</v>
      </c>
      <c r="AA42" s="22">
        <v>40828</v>
      </c>
      <c r="AB42" s="68">
        <v>94267</v>
      </c>
      <c r="AC42" s="21">
        <v>27263</v>
      </c>
      <c r="AD42" s="21">
        <v>7884</v>
      </c>
      <c r="AE42" s="21">
        <v>818</v>
      </c>
      <c r="AF42" s="22">
        <v>58303</v>
      </c>
      <c r="AG42" s="68">
        <v>87886</v>
      </c>
      <c r="AH42" s="21">
        <v>24712</v>
      </c>
      <c r="AI42" s="21">
        <v>7264</v>
      </c>
      <c r="AJ42" s="21">
        <v>761</v>
      </c>
      <c r="AK42" s="22">
        <v>55149</v>
      </c>
      <c r="AL42" s="68">
        <v>104193</v>
      </c>
      <c r="AM42" s="21">
        <v>30761</v>
      </c>
      <c r="AN42" s="21">
        <v>7733</v>
      </c>
      <c r="AO42" s="21">
        <v>1105</v>
      </c>
      <c r="AP42" s="22">
        <v>64594</v>
      </c>
      <c r="AQ42" s="68">
        <v>111654</v>
      </c>
      <c r="AR42" s="21">
        <v>31717</v>
      </c>
      <c r="AS42" s="21">
        <v>6631</v>
      </c>
      <c r="AT42" s="21">
        <v>1184</v>
      </c>
      <c r="AU42" s="22">
        <v>72121</v>
      </c>
      <c r="AV42" s="68">
        <v>123821</v>
      </c>
      <c r="AW42" s="21">
        <v>35488</v>
      </c>
      <c r="AX42" s="21">
        <v>6965</v>
      </c>
      <c r="AY42" s="21">
        <v>1517</v>
      </c>
      <c r="AZ42" s="22">
        <v>79851</v>
      </c>
      <c r="BA42" s="68">
        <v>128270</v>
      </c>
      <c r="BB42" s="21">
        <v>35678</v>
      </c>
      <c r="BC42" s="21">
        <v>5333</v>
      </c>
      <c r="BD42" s="21">
        <v>1699</v>
      </c>
      <c r="BE42" s="22">
        <v>85560</v>
      </c>
      <c r="BF42" s="68">
        <v>153709</v>
      </c>
      <c r="BG42" s="21">
        <v>39506</v>
      </c>
      <c r="BH42" s="21">
        <v>9085</v>
      </c>
      <c r="BI42" s="21">
        <v>2237</v>
      </c>
      <c r="BJ42" s="22">
        <v>102881</v>
      </c>
      <c r="BK42" s="68">
        <v>154717</v>
      </c>
      <c r="BL42" s="21">
        <v>39106</v>
      </c>
      <c r="BM42" s="21">
        <v>5303</v>
      </c>
      <c r="BN42" s="21">
        <v>2338</v>
      </c>
      <c r="BO42" s="22">
        <v>107970</v>
      </c>
      <c r="BP42" s="68">
        <v>169215</v>
      </c>
      <c r="BQ42" s="21">
        <v>43128</v>
      </c>
      <c r="BR42" s="21">
        <v>7074</v>
      </c>
      <c r="BS42" s="21">
        <v>3301</v>
      </c>
      <c r="BT42" s="22">
        <v>115712</v>
      </c>
      <c r="BU42" s="68">
        <v>175194</v>
      </c>
      <c r="BV42" s="21">
        <v>40208</v>
      </c>
      <c r="BW42" s="21">
        <v>7273</v>
      </c>
      <c r="BX42" s="21">
        <v>3909</v>
      </c>
      <c r="BY42" s="22">
        <v>123805</v>
      </c>
      <c r="BZ42" s="68">
        <v>175910</v>
      </c>
      <c r="CA42" s="21">
        <v>42430</v>
      </c>
      <c r="CB42" s="21">
        <v>7629</v>
      </c>
      <c r="CC42" s="21">
        <v>4080</v>
      </c>
      <c r="CD42" s="22">
        <v>121771</v>
      </c>
      <c r="CE42" s="68">
        <v>183864</v>
      </c>
      <c r="CF42" s="21">
        <v>45021</v>
      </c>
      <c r="CG42" s="21">
        <v>8820</v>
      </c>
      <c r="CH42" s="21">
        <v>4468</v>
      </c>
      <c r="CI42" s="22">
        <v>125555</v>
      </c>
      <c r="CJ42" s="68">
        <v>168581</v>
      </c>
      <c r="CK42" s="21">
        <v>41045</v>
      </c>
      <c r="CL42" s="21">
        <v>7678</v>
      </c>
      <c r="CM42" s="21">
        <v>4562</v>
      </c>
      <c r="CN42" s="22">
        <v>115296</v>
      </c>
      <c r="CO42" s="68">
        <v>182628</v>
      </c>
      <c r="CP42" s="21">
        <v>43307</v>
      </c>
      <c r="CQ42" s="21">
        <v>7984</v>
      </c>
      <c r="CR42" s="21">
        <v>4588</v>
      </c>
      <c r="CS42" s="22">
        <v>126750</v>
      </c>
      <c r="CT42" s="68">
        <v>177354</v>
      </c>
      <c r="CU42" s="21">
        <v>43060</v>
      </c>
      <c r="CV42" s="21">
        <v>8373</v>
      </c>
      <c r="CW42" s="21">
        <v>4119</v>
      </c>
      <c r="CX42" s="22">
        <v>121803</v>
      </c>
      <c r="CY42" s="68">
        <v>184296</v>
      </c>
      <c r="CZ42" s="21">
        <v>46637</v>
      </c>
      <c r="DA42" s="21">
        <v>7679</v>
      </c>
      <c r="DB42" s="21">
        <v>3865</v>
      </c>
      <c r="DC42" s="22">
        <v>126114</v>
      </c>
      <c r="DE42" s="85"/>
      <c r="DF42" s="85"/>
      <c r="DG42" s="85"/>
      <c r="DH42" s="85"/>
      <c r="DI42" s="85"/>
    </row>
    <row r="43" spans="1:176" ht="20.149999999999999" customHeight="1" x14ac:dyDescent="0.35">
      <c r="A43" s="23" t="s">
        <v>215</v>
      </c>
      <c r="B43" s="23" t="s">
        <v>221</v>
      </c>
      <c r="C43" s="113">
        <v>388536.79060000001</v>
      </c>
      <c r="D43" s="114">
        <v>49947.315699999999</v>
      </c>
      <c r="E43" s="114">
        <v>33099.756200000003</v>
      </c>
      <c r="F43" s="114">
        <v>7423.9704000000002</v>
      </c>
      <c r="G43" s="115">
        <v>298065.74829999998</v>
      </c>
      <c r="H43" s="113">
        <v>392271.28389999998</v>
      </c>
      <c r="I43" s="114">
        <v>49564.967199999999</v>
      </c>
      <c r="J43" s="114">
        <v>31829.757900000001</v>
      </c>
      <c r="K43" s="114">
        <v>9633.9351999999999</v>
      </c>
      <c r="L43" s="115">
        <v>301242.6237</v>
      </c>
      <c r="M43" s="113">
        <v>390307.16</v>
      </c>
      <c r="N43" s="114">
        <v>51825.201099999998</v>
      </c>
      <c r="O43" s="114">
        <v>32366.078600000001</v>
      </c>
      <c r="P43" s="114">
        <v>10277.937099999999</v>
      </c>
      <c r="Q43" s="115">
        <v>295837.94329999998</v>
      </c>
      <c r="R43" s="113">
        <v>390436.6764</v>
      </c>
      <c r="S43" s="114">
        <v>47659.776700000002</v>
      </c>
      <c r="T43" s="114">
        <v>29500.321100000001</v>
      </c>
      <c r="U43" s="114">
        <v>9125.1183000000001</v>
      </c>
      <c r="V43" s="115">
        <v>304151.46029999998</v>
      </c>
      <c r="W43" s="113">
        <v>382535.88870000001</v>
      </c>
      <c r="X43" s="114">
        <v>49707.145799999998</v>
      </c>
      <c r="Y43" s="114">
        <v>34820.1702</v>
      </c>
      <c r="Z43" s="114">
        <v>9647.1911999999993</v>
      </c>
      <c r="AA43" s="115">
        <v>288361.38150000002</v>
      </c>
      <c r="AB43" s="113">
        <v>376679.89030000003</v>
      </c>
      <c r="AC43" s="114">
        <v>50997.220500000003</v>
      </c>
      <c r="AD43" s="114">
        <v>32141.1191</v>
      </c>
      <c r="AE43" s="114">
        <v>8005.8333000000002</v>
      </c>
      <c r="AF43" s="115">
        <v>285535.71750000003</v>
      </c>
      <c r="AG43" s="113">
        <v>381634.60239999997</v>
      </c>
      <c r="AH43" s="114">
        <v>49450.188099999999</v>
      </c>
      <c r="AI43" s="114">
        <v>32817.348400000003</v>
      </c>
      <c r="AJ43" s="114">
        <v>7588.8789999999999</v>
      </c>
      <c r="AK43" s="115">
        <v>291778.18689999997</v>
      </c>
      <c r="AL43" s="113">
        <v>367982.07299999997</v>
      </c>
      <c r="AM43" s="114">
        <v>50870.462099999997</v>
      </c>
      <c r="AN43" s="114">
        <v>30931.951300000001</v>
      </c>
      <c r="AO43" s="114">
        <v>8005.6399000000001</v>
      </c>
      <c r="AP43" s="115">
        <v>278174.0197</v>
      </c>
      <c r="AQ43" s="113">
        <v>363873.62560000003</v>
      </c>
      <c r="AR43" s="114">
        <v>50333.0429</v>
      </c>
      <c r="AS43" s="114">
        <v>35943.7575</v>
      </c>
      <c r="AT43" s="114">
        <v>7381.1848</v>
      </c>
      <c r="AU43" s="115">
        <v>270215.64030000003</v>
      </c>
      <c r="AV43" s="113">
        <v>358283.83319999999</v>
      </c>
      <c r="AW43" s="114">
        <v>53024.130899999996</v>
      </c>
      <c r="AX43" s="114">
        <v>39663.321000000004</v>
      </c>
      <c r="AY43" s="114">
        <v>7781.9690000000001</v>
      </c>
      <c r="AZ43" s="115">
        <v>257814.4123</v>
      </c>
      <c r="BA43" s="113">
        <v>338095.99469999998</v>
      </c>
      <c r="BB43" s="114">
        <v>50042.07</v>
      </c>
      <c r="BC43" s="114">
        <v>35268.239099999999</v>
      </c>
      <c r="BD43" s="114">
        <v>7880.2166999999999</v>
      </c>
      <c r="BE43" s="115">
        <v>244905.46890000001</v>
      </c>
      <c r="BF43" s="113">
        <v>338875.33069999999</v>
      </c>
      <c r="BG43" s="114">
        <v>51335.1031</v>
      </c>
      <c r="BH43" s="114">
        <v>37926.239500000003</v>
      </c>
      <c r="BI43" s="114">
        <v>8760.7461000000003</v>
      </c>
      <c r="BJ43" s="115">
        <v>240853.2421</v>
      </c>
      <c r="BK43" s="113">
        <v>339164.27980000002</v>
      </c>
      <c r="BL43" s="114">
        <v>45679.0792</v>
      </c>
      <c r="BM43" s="114">
        <v>42862.606599999999</v>
      </c>
      <c r="BN43" s="114">
        <v>9193.4608000000007</v>
      </c>
      <c r="BO43" s="115">
        <v>241429.13320000001</v>
      </c>
      <c r="BP43" s="113">
        <v>338197.78090000001</v>
      </c>
      <c r="BQ43" s="114">
        <v>48841.252899999999</v>
      </c>
      <c r="BR43" s="114">
        <v>35429.4159</v>
      </c>
      <c r="BS43" s="114">
        <v>9707.4092000000001</v>
      </c>
      <c r="BT43" s="115">
        <v>244219.7029</v>
      </c>
      <c r="BU43" s="113">
        <v>333752.34360000002</v>
      </c>
      <c r="BV43" s="114">
        <v>48675.597900000001</v>
      </c>
      <c r="BW43" s="114">
        <v>31095.755300000001</v>
      </c>
      <c r="BX43" s="114">
        <v>9304.9012000000002</v>
      </c>
      <c r="BY43" s="115">
        <v>244676.08919999999</v>
      </c>
      <c r="BZ43" s="113">
        <v>327174.9485</v>
      </c>
      <c r="CA43" s="114">
        <v>49594.674899999998</v>
      </c>
      <c r="CB43" s="114">
        <v>28717.766100000001</v>
      </c>
      <c r="CC43" s="114">
        <v>9220.1481999999996</v>
      </c>
      <c r="CD43" s="115">
        <v>239642.35930000001</v>
      </c>
      <c r="CE43" s="113">
        <v>310296.25829999999</v>
      </c>
      <c r="CF43" s="114">
        <v>51690.843000000001</v>
      </c>
      <c r="CG43" s="114">
        <v>24278.634099999999</v>
      </c>
      <c r="CH43" s="114">
        <v>9809.8142000000007</v>
      </c>
      <c r="CI43" s="115">
        <v>224516.967</v>
      </c>
      <c r="CJ43" s="113">
        <v>307880.76</v>
      </c>
      <c r="CK43" s="114">
        <v>47132.106500000002</v>
      </c>
      <c r="CL43" s="114">
        <v>27525.627499999999</v>
      </c>
      <c r="CM43" s="114">
        <v>10335.412700000001</v>
      </c>
      <c r="CN43" s="115">
        <v>222887.6133</v>
      </c>
      <c r="CO43" s="113">
        <v>324820.79100000003</v>
      </c>
      <c r="CP43" s="114">
        <v>50037.197545675524</v>
      </c>
      <c r="CQ43" s="114">
        <v>29901.712950042831</v>
      </c>
      <c r="CR43" s="114">
        <v>10364.843366053756</v>
      </c>
      <c r="CS43" s="115">
        <v>234517.0384382279</v>
      </c>
      <c r="CT43" s="113">
        <v>294078.54070000001</v>
      </c>
      <c r="CU43" s="114">
        <v>48107.680659251419</v>
      </c>
      <c r="CV43" s="114">
        <v>24557.16210675623</v>
      </c>
      <c r="CW43" s="114">
        <v>8421.5090238277717</v>
      </c>
      <c r="CX43" s="115">
        <v>212992.18891016458</v>
      </c>
      <c r="CY43" s="113">
        <v>284956.20140000002</v>
      </c>
      <c r="CZ43" s="114">
        <v>51817.855071622056</v>
      </c>
      <c r="DA43" s="114">
        <v>22923.9385134607</v>
      </c>
      <c r="DB43" s="114">
        <v>8770.7391871524324</v>
      </c>
      <c r="DC43" s="115">
        <v>201443.66862776486</v>
      </c>
      <c r="DD43" s="85"/>
      <c r="DE43" s="85"/>
      <c r="DF43" s="85"/>
      <c r="DG43" s="85"/>
      <c r="DH43" s="85"/>
      <c r="DI43" s="85"/>
    </row>
    <row r="44" spans="1:176" s="19" customFormat="1" ht="47.25" customHeight="1" x14ac:dyDescent="0.35">
      <c r="A44" s="25" t="s">
        <v>237</v>
      </c>
      <c r="B44" s="18"/>
      <c r="C44" s="20"/>
      <c r="D44" s="21"/>
      <c r="E44" s="21"/>
      <c r="F44" s="21"/>
      <c r="G44" s="22"/>
      <c r="H44" s="68"/>
      <c r="I44" s="21"/>
      <c r="J44" s="21"/>
      <c r="K44" s="21"/>
      <c r="L44" s="22"/>
      <c r="M44" s="68"/>
      <c r="N44" s="21"/>
      <c r="O44" s="21"/>
      <c r="P44" s="21"/>
      <c r="Q44" s="22"/>
      <c r="R44" s="68"/>
      <c r="S44" s="21"/>
      <c r="T44" s="21"/>
      <c r="U44" s="21"/>
      <c r="V44" s="22"/>
      <c r="W44" s="68"/>
      <c r="X44" s="21"/>
      <c r="Y44" s="21"/>
      <c r="Z44" s="21"/>
      <c r="AA44" s="22"/>
      <c r="AB44" s="68"/>
      <c r="AC44" s="21"/>
      <c r="AD44" s="21"/>
      <c r="AE44" s="21"/>
      <c r="AF44" s="22"/>
      <c r="AG44" s="68"/>
      <c r="AH44" s="21"/>
      <c r="AI44" s="21"/>
      <c r="AJ44" s="21"/>
      <c r="AK44" s="22"/>
      <c r="AL44" s="68"/>
      <c r="AM44" s="21"/>
      <c r="AN44" s="21"/>
      <c r="AO44" s="21"/>
      <c r="AP44" s="22"/>
      <c r="AQ44" s="68"/>
      <c r="AR44" s="21"/>
      <c r="AS44" s="21"/>
      <c r="AT44" s="21"/>
      <c r="AU44" s="22"/>
      <c r="AV44" s="68"/>
      <c r="AW44" s="21"/>
      <c r="AX44" s="21"/>
      <c r="AY44" s="21"/>
      <c r="AZ44" s="22"/>
      <c r="BA44" s="68"/>
      <c r="BB44" s="21"/>
      <c r="BC44" s="21"/>
      <c r="BD44" s="21"/>
      <c r="BE44" s="22"/>
      <c r="BF44" s="68"/>
      <c r="BG44" s="21"/>
      <c r="BH44" s="21"/>
      <c r="BI44" s="21"/>
      <c r="BJ44" s="22"/>
      <c r="BK44" s="68"/>
      <c r="BL44" s="21"/>
      <c r="BM44" s="21"/>
      <c r="BN44" s="21"/>
      <c r="BO44" s="22"/>
      <c r="BP44" s="68"/>
      <c r="BQ44" s="21"/>
      <c r="BR44" s="21"/>
      <c r="BS44" s="21"/>
      <c r="BT44" s="22"/>
      <c r="BU44" s="68"/>
      <c r="BV44" s="21"/>
      <c r="BW44" s="21"/>
      <c r="BX44" s="21"/>
      <c r="BY44" s="22"/>
      <c r="BZ44" s="68"/>
      <c r="CA44" s="21"/>
      <c r="CB44" s="21"/>
      <c r="CC44" s="21"/>
      <c r="CD44" s="22"/>
      <c r="CE44" s="68"/>
      <c r="CF44" s="21"/>
      <c r="CG44" s="21"/>
      <c r="CH44" s="21"/>
      <c r="CI44" s="22"/>
      <c r="CJ44" s="21"/>
      <c r="CK44" s="21"/>
      <c r="CL44" s="21"/>
      <c r="CM44" s="21"/>
      <c r="CN44" s="21"/>
      <c r="CO44" s="21"/>
      <c r="CP44" s="21"/>
      <c r="CQ44" s="21"/>
      <c r="CR44" s="21"/>
      <c r="CS44" s="21"/>
      <c r="CT44" s="21"/>
      <c r="CU44" s="21"/>
      <c r="CV44" s="21"/>
      <c r="CW44" s="21"/>
      <c r="CX44" s="21"/>
      <c r="CY44" s="21"/>
      <c r="CZ44" s="21"/>
      <c r="DA44" s="21"/>
      <c r="DB44" s="21"/>
      <c r="DC44" s="21"/>
      <c r="DD44" s="85"/>
      <c r="DE44" s="84"/>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row>
    <row r="45" spans="1:176" s="19" customFormat="1" ht="48" customHeight="1" x14ac:dyDescent="0.35">
      <c r="A45" s="14" t="s">
        <v>222</v>
      </c>
      <c r="B45" s="14" t="s">
        <v>194</v>
      </c>
      <c r="C45" s="15" t="s">
        <v>68</v>
      </c>
      <c r="D45" s="16" t="s">
        <v>69</v>
      </c>
      <c r="E45" s="16" t="s">
        <v>70</v>
      </c>
      <c r="F45" s="16" t="s">
        <v>71</v>
      </c>
      <c r="G45" s="17" t="s">
        <v>72</v>
      </c>
      <c r="H45" s="15" t="s">
        <v>73</v>
      </c>
      <c r="I45" s="16" t="s">
        <v>74</v>
      </c>
      <c r="J45" s="16" t="s">
        <v>75</v>
      </c>
      <c r="K45" s="16" t="s">
        <v>76</v>
      </c>
      <c r="L45" s="17" t="s">
        <v>77</v>
      </c>
      <c r="M45" s="15" t="s">
        <v>78</v>
      </c>
      <c r="N45" s="16" t="s">
        <v>79</v>
      </c>
      <c r="O45" s="16" t="s">
        <v>80</v>
      </c>
      <c r="P45" s="16" t="s">
        <v>81</v>
      </c>
      <c r="Q45" s="17" t="s">
        <v>82</v>
      </c>
      <c r="R45" s="15" t="s">
        <v>83</v>
      </c>
      <c r="S45" s="16" t="s">
        <v>84</v>
      </c>
      <c r="T45" s="16" t="s">
        <v>85</v>
      </c>
      <c r="U45" s="16" t="s">
        <v>86</v>
      </c>
      <c r="V45" s="17" t="s">
        <v>87</v>
      </c>
      <c r="W45" s="15" t="s">
        <v>88</v>
      </c>
      <c r="X45" s="16" t="s">
        <v>89</v>
      </c>
      <c r="Y45" s="16" t="s">
        <v>90</v>
      </c>
      <c r="Z45" s="16" t="s">
        <v>91</v>
      </c>
      <c r="AA45" s="17" t="s">
        <v>92</v>
      </c>
      <c r="AB45" s="15" t="s">
        <v>93</v>
      </c>
      <c r="AC45" s="16" t="s">
        <v>94</v>
      </c>
      <c r="AD45" s="16" t="s">
        <v>95</v>
      </c>
      <c r="AE45" s="16" t="s">
        <v>96</v>
      </c>
      <c r="AF45" s="17" t="s">
        <v>97</v>
      </c>
      <c r="AG45" s="15" t="s">
        <v>98</v>
      </c>
      <c r="AH45" s="16" t="s">
        <v>99</v>
      </c>
      <c r="AI45" s="16" t="s">
        <v>100</v>
      </c>
      <c r="AJ45" s="16" t="s">
        <v>101</v>
      </c>
      <c r="AK45" s="17" t="s">
        <v>102</v>
      </c>
      <c r="AL45" s="15" t="s">
        <v>103</v>
      </c>
      <c r="AM45" s="16" t="s">
        <v>104</v>
      </c>
      <c r="AN45" s="16" t="s">
        <v>105</v>
      </c>
      <c r="AO45" s="16" t="s">
        <v>106</v>
      </c>
      <c r="AP45" s="17" t="s">
        <v>107</v>
      </c>
      <c r="AQ45" s="15" t="s">
        <v>108</v>
      </c>
      <c r="AR45" s="16" t="s">
        <v>109</v>
      </c>
      <c r="AS45" s="16" t="s">
        <v>110</v>
      </c>
      <c r="AT45" s="16" t="s">
        <v>111</v>
      </c>
      <c r="AU45" s="17" t="s">
        <v>112</v>
      </c>
      <c r="AV45" s="15" t="s">
        <v>113</v>
      </c>
      <c r="AW45" s="16" t="s">
        <v>114</v>
      </c>
      <c r="AX45" s="16" t="s">
        <v>115</v>
      </c>
      <c r="AY45" s="16" t="s">
        <v>116</v>
      </c>
      <c r="AZ45" s="17" t="s">
        <v>117</v>
      </c>
      <c r="BA45" s="15" t="s">
        <v>118</v>
      </c>
      <c r="BB45" s="16" t="s">
        <v>119</v>
      </c>
      <c r="BC45" s="16" t="s">
        <v>120</v>
      </c>
      <c r="BD45" s="16" t="s">
        <v>121</v>
      </c>
      <c r="BE45" s="17" t="s">
        <v>122</v>
      </c>
      <c r="BF45" s="15" t="s">
        <v>123</v>
      </c>
      <c r="BG45" s="16" t="s">
        <v>124</v>
      </c>
      <c r="BH45" s="16" t="s">
        <v>125</v>
      </c>
      <c r="BI45" s="16" t="s">
        <v>126</v>
      </c>
      <c r="BJ45" s="17" t="s">
        <v>127</v>
      </c>
      <c r="BK45" s="15" t="s">
        <v>128</v>
      </c>
      <c r="BL45" s="16" t="s">
        <v>129</v>
      </c>
      <c r="BM45" s="16" t="s">
        <v>130</v>
      </c>
      <c r="BN45" s="16" t="s">
        <v>131</v>
      </c>
      <c r="BO45" s="17" t="s">
        <v>132</v>
      </c>
      <c r="BP45" s="15" t="s">
        <v>133</v>
      </c>
      <c r="BQ45" s="16" t="s">
        <v>134</v>
      </c>
      <c r="BR45" s="16" t="s">
        <v>135</v>
      </c>
      <c r="BS45" s="16" t="s">
        <v>136</v>
      </c>
      <c r="BT45" s="17" t="s">
        <v>137</v>
      </c>
      <c r="BU45" s="15" t="s">
        <v>138</v>
      </c>
      <c r="BV45" s="16" t="s">
        <v>139</v>
      </c>
      <c r="BW45" s="16" t="s">
        <v>140</v>
      </c>
      <c r="BX45" s="16" t="s">
        <v>141</v>
      </c>
      <c r="BY45" s="17" t="s">
        <v>142</v>
      </c>
      <c r="BZ45" s="15" t="s">
        <v>143</v>
      </c>
      <c r="CA45" s="16" t="s">
        <v>144</v>
      </c>
      <c r="CB45" s="16" t="s">
        <v>145</v>
      </c>
      <c r="CC45" s="16" t="s">
        <v>146</v>
      </c>
      <c r="CD45" s="17" t="s">
        <v>147</v>
      </c>
      <c r="CE45" s="15" t="s">
        <v>148</v>
      </c>
      <c r="CF45" s="16" t="s">
        <v>149</v>
      </c>
      <c r="CG45" s="16" t="s">
        <v>150</v>
      </c>
      <c r="CH45" s="16" t="s">
        <v>151</v>
      </c>
      <c r="CI45" s="17" t="s">
        <v>152</v>
      </c>
      <c r="CJ45" s="16" t="s">
        <v>153</v>
      </c>
      <c r="CK45" s="16" t="s">
        <v>154</v>
      </c>
      <c r="CL45" s="16" t="s">
        <v>155</v>
      </c>
      <c r="CM45" s="16" t="s">
        <v>156</v>
      </c>
      <c r="CN45" s="17" t="s">
        <v>157</v>
      </c>
      <c r="CO45" s="16" t="s">
        <v>158</v>
      </c>
      <c r="CP45" s="16" t="s">
        <v>159</v>
      </c>
      <c r="CQ45" s="16" t="s">
        <v>160</v>
      </c>
      <c r="CR45" s="16" t="s">
        <v>161</v>
      </c>
      <c r="CS45" s="16" t="s">
        <v>195</v>
      </c>
      <c r="CT45" s="15" t="s">
        <v>163</v>
      </c>
      <c r="CU45" s="16" t="s">
        <v>164</v>
      </c>
      <c r="CV45" s="16" t="s">
        <v>165</v>
      </c>
      <c r="CW45" s="16" t="s">
        <v>166</v>
      </c>
      <c r="CX45" s="17" t="s">
        <v>167</v>
      </c>
      <c r="CY45" s="15" t="s">
        <v>168</v>
      </c>
      <c r="CZ45" s="16" t="s">
        <v>169</v>
      </c>
      <c r="DA45" s="16" t="s">
        <v>170</v>
      </c>
      <c r="DB45" s="16" t="s">
        <v>171</v>
      </c>
      <c r="DC45" s="16" t="s">
        <v>172</v>
      </c>
      <c r="DD45" s="1"/>
      <c r="DE45" s="84"/>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row>
    <row r="46" spans="1:176" s="19" customFormat="1" ht="20.149999999999999" customHeight="1" x14ac:dyDescent="0.35">
      <c r="A46" s="19" t="s">
        <v>223</v>
      </c>
      <c r="B46" s="19" t="s">
        <v>224</v>
      </c>
      <c r="C46" s="27">
        <v>75.538799999999995</v>
      </c>
      <c r="D46" s="28">
        <v>50.614600000000003</v>
      </c>
      <c r="E46" s="28">
        <v>74.428899999999999</v>
      </c>
      <c r="F46" s="28">
        <v>97.789599999999993</v>
      </c>
      <c r="G46" s="29">
        <v>79.284499999999994</v>
      </c>
      <c r="H46" s="27">
        <v>74.595600000000005</v>
      </c>
      <c r="I46" s="28">
        <v>47.235199999999999</v>
      </c>
      <c r="J46" s="28">
        <v>71.441400000000002</v>
      </c>
      <c r="K46" s="28">
        <v>97.041700000000006</v>
      </c>
      <c r="L46" s="29">
        <v>78.712800000000001</v>
      </c>
      <c r="M46" s="27">
        <v>75.799400000000006</v>
      </c>
      <c r="N46" s="28">
        <v>57.791800000000002</v>
      </c>
      <c r="O46" s="28">
        <v>73.853300000000004</v>
      </c>
      <c r="P46" s="28">
        <v>96.283299999999997</v>
      </c>
      <c r="Q46" s="29">
        <v>78.455299999999994</v>
      </c>
      <c r="R46" s="27">
        <v>78.5749</v>
      </c>
      <c r="S46" s="28">
        <v>55.163200000000003</v>
      </c>
      <c r="T46" s="28">
        <v>75.912800000000004</v>
      </c>
      <c r="U46" s="28">
        <v>95.294300000000007</v>
      </c>
      <c r="V46" s="29">
        <v>82.000100000000003</v>
      </c>
      <c r="W46" s="27">
        <v>80.334699999999998</v>
      </c>
      <c r="X46" s="28">
        <v>49.868699999999997</v>
      </c>
      <c r="Y46" s="28">
        <v>74.590599999999995</v>
      </c>
      <c r="Z46" s="28">
        <v>93.447500000000005</v>
      </c>
      <c r="AA46" s="29">
        <v>85.841300000000004</v>
      </c>
      <c r="AB46" s="27">
        <v>73.147400000000005</v>
      </c>
      <c r="AC46" s="28">
        <v>44.372999999999998</v>
      </c>
      <c r="AD46" s="28">
        <v>65.933099999999996</v>
      </c>
      <c r="AE46" s="28">
        <v>89.785600000000002</v>
      </c>
      <c r="AF46" s="29">
        <v>78.632099999999994</v>
      </c>
      <c r="AG46" s="27">
        <v>75.478800000000007</v>
      </c>
      <c r="AH46" s="28">
        <v>48.414200000000001</v>
      </c>
      <c r="AI46" s="28">
        <v>69.0822</v>
      </c>
      <c r="AJ46" s="28">
        <v>89.966499999999996</v>
      </c>
      <c r="AK46" s="29">
        <v>80.408299999999997</v>
      </c>
      <c r="AL46" s="27">
        <v>70.128500000000003</v>
      </c>
      <c r="AM46" s="28">
        <v>38.311900000000001</v>
      </c>
      <c r="AN46" s="28">
        <v>66.250500000000002</v>
      </c>
      <c r="AO46" s="28">
        <v>86.199100000000001</v>
      </c>
      <c r="AP46" s="29">
        <v>75.915599999999998</v>
      </c>
      <c r="AQ46" s="27">
        <v>67.565399999999997</v>
      </c>
      <c r="AR46" s="28">
        <v>35.6372</v>
      </c>
      <c r="AS46" s="28">
        <v>73.725399999999993</v>
      </c>
      <c r="AT46" s="28">
        <v>83.960599999999999</v>
      </c>
      <c r="AU46" s="29">
        <v>72.245500000000007</v>
      </c>
      <c r="AV46" s="27">
        <v>63.683300000000003</v>
      </c>
      <c r="AW46" s="28">
        <v>31.773700000000002</v>
      </c>
      <c r="AX46" s="28">
        <v>75.183899999999994</v>
      </c>
      <c r="AY46" s="28">
        <v>80.419600000000003</v>
      </c>
      <c r="AZ46" s="29">
        <v>67.971599999999995</v>
      </c>
      <c r="BA46" s="27">
        <v>60.057200000000002</v>
      </c>
      <c r="BB46" s="28">
        <v>27.400500000000001</v>
      </c>
      <c r="BC46" s="28">
        <v>76.343599999999995</v>
      </c>
      <c r="BD46" s="28">
        <v>78.433599999999998</v>
      </c>
      <c r="BE46" s="29">
        <v>63.793399999999998</v>
      </c>
      <c r="BF46" s="27">
        <v>52.4649</v>
      </c>
      <c r="BG46" s="28">
        <v>21.5718</v>
      </c>
      <c r="BH46" s="28">
        <v>68.283799999999999</v>
      </c>
      <c r="BI46" s="28">
        <v>74.463399999999993</v>
      </c>
      <c r="BJ46" s="29">
        <v>55.758299999999998</v>
      </c>
      <c r="BK46" s="27">
        <v>51.867199999999997</v>
      </c>
      <c r="BL46" s="28">
        <v>11.745900000000001</v>
      </c>
      <c r="BM46" s="28">
        <v>80.275800000000004</v>
      </c>
      <c r="BN46" s="28">
        <v>74.448599999999999</v>
      </c>
      <c r="BO46" s="29">
        <v>53.5548</v>
      </c>
      <c r="BP46" s="27">
        <v>47.573</v>
      </c>
      <c r="BQ46" s="28">
        <v>9.7452000000000005</v>
      </c>
      <c r="BR46" s="28">
        <v>71.504599999999996</v>
      </c>
      <c r="BS46" s="28">
        <v>65.9696</v>
      </c>
      <c r="BT46" s="29">
        <v>50.935200000000002</v>
      </c>
      <c r="BU46" s="27">
        <v>44.916699999999999</v>
      </c>
      <c r="BV46" s="28">
        <v>15.8415</v>
      </c>
      <c r="BW46" s="28">
        <v>67.8489</v>
      </c>
      <c r="BX46" s="28">
        <v>57.993200000000002</v>
      </c>
      <c r="BY46" s="29">
        <v>47.289499999999997</v>
      </c>
      <c r="BZ46" s="27">
        <v>43.410400000000003</v>
      </c>
      <c r="CA46" s="28">
        <v>13.1762</v>
      </c>
      <c r="CB46" s="28">
        <v>65.360399999999998</v>
      </c>
      <c r="CC46" s="28">
        <v>55.748800000000003</v>
      </c>
      <c r="CD46" s="29">
        <v>46.563400000000001</v>
      </c>
      <c r="CE46" s="27">
        <v>38.358400000000003</v>
      </c>
      <c r="CF46" s="28">
        <v>11.2126</v>
      </c>
      <c r="CG46" s="28">
        <v>61.128599999999999</v>
      </c>
      <c r="CH46" s="28">
        <v>54.461399999999998</v>
      </c>
      <c r="CI46" s="28">
        <v>41.442300000000003</v>
      </c>
      <c r="CJ46" s="27">
        <v>42.738399999999999</v>
      </c>
      <c r="CK46" s="28">
        <v>11.0868</v>
      </c>
      <c r="CL46" s="28">
        <v>64.701599999999999</v>
      </c>
      <c r="CM46" s="28">
        <v>55.533200000000001</v>
      </c>
      <c r="CN46" s="28">
        <v>46.125799999999998</v>
      </c>
      <c r="CO46" s="72">
        <v>41.220055769151791</v>
      </c>
      <c r="CP46" s="28">
        <v>11.465490898921757</v>
      </c>
      <c r="CQ46" s="28">
        <v>65.898083950496954</v>
      </c>
      <c r="CR46" s="28">
        <v>55.410566553900885</v>
      </c>
      <c r="CS46" s="29">
        <v>43.794867622109869</v>
      </c>
      <c r="CT46" s="72">
        <v>36.579109153611221</v>
      </c>
      <c r="CU46" s="28">
        <v>7.8448787186305475</v>
      </c>
      <c r="CV46" s="28">
        <v>58.692635032703578</v>
      </c>
      <c r="CW46" s="28">
        <v>50.895214471137486</v>
      </c>
      <c r="CX46" s="29">
        <v>39.953545256411694</v>
      </c>
      <c r="CY46" s="31">
        <v>31.770294120716052</v>
      </c>
      <c r="CZ46" s="31">
        <v>6.9587052063665666</v>
      </c>
      <c r="DA46" s="31">
        <v>58.250665792439847</v>
      </c>
      <c r="DB46" s="31">
        <v>55.704714082812231</v>
      </c>
      <c r="DC46" s="31">
        <v>34.097129977875959</v>
      </c>
      <c r="DD46" s="86"/>
      <c r="DE46" s="86"/>
      <c r="DF46" s="82"/>
      <c r="DG46" s="82"/>
      <c r="DH46" s="82"/>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row>
    <row r="47" spans="1:176" s="19" customFormat="1" ht="20.149999999999999" customHeight="1" x14ac:dyDescent="0.35">
      <c r="A47" s="19" t="s">
        <v>223</v>
      </c>
      <c r="B47" s="18" t="s">
        <v>197</v>
      </c>
      <c r="C47" s="30">
        <v>33.918999999999997</v>
      </c>
      <c r="D47" s="31">
        <v>26.137</v>
      </c>
      <c r="E47" s="31">
        <v>21.855599999999999</v>
      </c>
      <c r="F47" s="31">
        <v>37.081899999999997</v>
      </c>
      <c r="G47" s="32">
        <v>36.483800000000002</v>
      </c>
      <c r="H47" s="30">
        <v>34.322400000000002</v>
      </c>
      <c r="I47" s="31">
        <v>24.497800000000002</v>
      </c>
      <c r="J47" s="31">
        <v>21.274699999999999</v>
      </c>
      <c r="K47" s="31">
        <v>25.826499999999999</v>
      </c>
      <c r="L47" s="32">
        <v>37.589300000000001</v>
      </c>
      <c r="M47" s="30">
        <v>38.136499999999998</v>
      </c>
      <c r="N47" s="31">
        <v>33.862099999999998</v>
      </c>
      <c r="O47" s="31">
        <v>27.3706</v>
      </c>
      <c r="P47" s="31">
        <v>26.625900000000001</v>
      </c>
      <c r="Q47" s="32">
        <v>40.463099999999997</v>
      </c>
      <c r="R47" s="30">
        <v>34.818399999999997</v>
      </c>
      <c r="S47" s="31">
        <v>29.072500000000002</v>
      </c>
      <c r="T47" s="31">
        <v>17.360399999999998</v>
      </c>
      <c r="U47" s="31">
        <v>20.6813</v>
      </c>
      <c r="V47" s="32">
        <v>37.836199999999998</v>
      </c>
      <c r="W47" s="30">
        <v>32.515000000000001</v>
      </c>
      <c r="X47" s="31">
        <v>23.462399999999999</v>
      </c>
      <c r="Y47" s="31">
        <v>26.891500000000001</v>
      </c>
      <c r="Z47" s="31">
        <v>21.529499999999999</v>
      </c>
      <c r="AA47" s="32">
        <v>35.122</v>
      </c>
      <c r="AB47" s="30">
        <v>27.354299999999999</v>
      </c>
      <c r="AC47" s="31">
        <v>23.460799999999999</v>
      </c>
      <c r="AD47" s="31">
        <v>20.370899999999999</v>
      </c>
      <c r="AE47" s="31">
        <v>17.511299999999999</v>
      </c>
      <c r="AF47" s="32">
        <v>29.111699999999999</v>
      </c>
      <c r="AG47" s="30">
        <v>28.193000000000001</v>
      </c>
      <c r="AH47" s="31">
        <v>28.8413</v>
      </c>
      <c r="AI47" s="31">
        <v>17.7622</v>
      </c>
      <c r="AJ47" s="31">
        <v>23.800799999999999</v>
      </c>
      <c r="AK47" s="32">
        <v>29.3706</v>
      </c>
      <c r="AL47" s="30">
        <v>29.4694</v>
      </c>
      <c r="AM47" s="31">
        <v>20.4986</v>
      </c>
      <c r="AN47" s="31">
        <v>19.590499999999999</v>
      </c>
      <c r="AO47" s="31">
        <v>17.5807</v>
      </c>
      <c r="AP47" s="32">
        <v>32.550600000000003</v>
      </c>
      <c r="AQ47" s="30">
        <v>39.242199999999997</v>
      </c>
      <c r="AR47" s="31">
        <v>23.2166</v>
      </c>
      <c r="AS47" s="31">
        <v>28.863800000000001</v>
      </c>
      <c r="AT47" s="31">
        <v>32.107100000000003</v>
      </c>
      <c r="AU47" s="32">
        <v>43.802700000000002</v>
      </c>
      <c r="AV47" s="30">
        <v>36.356099999999998</v>
      </c>
      <c r="AW47" s="31">
        <v>20.310500000000001</v>
      </c>
      <c r="AX47" s="31">
        <v>28.5883</v>
      </c>
      <c r="AY47" s="31">
        <v>33.863700000000001</v>
      </c>
      <c r="AZ47" s="32">
        <v>40.926400000000001</v>
      </c>
      <c r="BA47" s="30">
        <v>29.648</v>
      </c>
      <c r="BB47" s="31">
        <v>20.296399999999998</v>
      </c>
      <c r="BC47" s="31">
        <v>20.892099999999999</v>
      </c>
      <c r="BD47" s="31">
        <v>27.91</v>
      </c>
      <c r="BE47" s="32">
        <v>32.875700000000002</v>
      </c>
      <c r="BF47" s="30">
        <v>22.391200000000001</v>
      </c>
      <c r="BG47" s="31">
        <v>16.119499999999999</v>
      </c>
      <c r="BH47" s="31">
        <v>21.495899999999999</v>
      </c>
      <c r="BI47" s="31">
        <v>24.424900000000001</v>
      </c>
      <c r="BJ47" s="32">
        <v>23.794899999999998</v>
      </c>
      <c r="BK47" s="30">
        <v>9.0424000000000007</v>
      </c>
      <c r="BL47" s="31">
        <v>3.9529999999999998</v>
      </c>
      <c r="BM47" s="31">
        <v>17.067399999999999</v>
      </c>
      <c r="BN47" s="31">
        <v>23.307600000000001</v>
      </c>
      <c r="BO47" s="32">
        <v>8.0373999999999999</v>
      </c>
      <c r="BP47" s="30">
        <v>6.6619000000000002</v>
      </c>
      <c r="BQ47" s="31">
        <v>0</v>
      </c>
      <c r="BR47" s="31">
        <v>7.8476999999999997</v>
      </c>
      <c r="BS47" s="31">
        <v>14.3147</v>
      </c>
      <c r="BT47" s="32">
        <v>7.5179999999999998</v>
      </c>
      <c r="BU47" s="30">
        <v>5.0435999999999996</v>
      </c>
      <c r="BV47" s="31">
        <v>0</v>
      </c>
      <c r="BW47" s="31">
        <v>1.5202</v>
      </c>
      <c r="BX47" s="31">
        <v>14.341799999999999</v>
      </c>
      <c r="BY47" s="32">
        <v>6.1413000000000002</v>
      </c>
      <c r="BZ47" s="30">
        <v>2.1141000000000001</v>
      </c>
      <c r="CA47" s="31">
        <v>0</v>
      </c>
      <c r="CB47" s="31">
        <v>2.3163</v>
      </c>
      <c r="CC47" s="31">
        <v>9.8322000000000003</v>
      </c>
      <c r="CD47" s="32">
        <v>2.2305000000000001</v>
      </c>
      <c r="CE47" s="30">
        <v>1.8368</v>
      </c>
      <c r="CF47" s="31">
        <v>0</v>
      </c>
      <c r="CG47" s="31">
        <v>0</v>
      </c>
      <c r="CH47" s="31">
        <v>11.7858</v>
      </c>
      <c r="CI47" s="31">
        <v>2.0236000000000001</v>
      </c>
      <c r="CJ47" s="30">
        <v>2.2039</v>
      </c>
      <c r="CK47" s="31">
        <v>0</v>
      </c>
      <c r="CL47" s="31">
        <v>0</v>
      </c>
      <c r="CM47" s="31">
        <v>12.8659</v>
      </c>
      <c r="CN47" s="31">
        <v>2.4477000000000002</v>
      </c>
      <c r="CO47" s="73">
        <v>1.8296382081034952</v>
      </c>
      <c r="CP47" s="31">
        <v>0</v>
      </c>
      <c r="CQ47" s="31">
        <v>0</v>
      </c>
      <c r="CR47" s="31">
        <v>10.420082170123868</v>
      </c>
      <c r="CS47" s="32">
        <v>2.0736318933745581</v>
      </c>
      <c r="CT47" s="73">
        <v>1.283831112264493</v>
      </c>
      <c r="CU47" s="31">
        <v>0</v>
      </c>
      <c r="CV47" s="31">
        <v>0</v>
      </c>
      <c r="CW47" s="31">
        <v>5.9612061747918919</v>
      </c>
      <c r="CX47" s="32">
        <v>1.5368865406804149</v>
      </c>
      <c r="CY47" s="31">
        <v>0.71592812859555477</v>
      </c>
      <c r="CZ47" s="31">
        <v>0</v>
      </c>
      <c r="DA47" s="31">
        <v>0</v>
      </c>
      <c r="DB47" s="31">
        <v>0.29955285910776203</v>
      </c>
      <c r="DC47" s="31">
        <v>0.9996882074865262</v>
      </c>
      <c r="DD47" s="86"/>
      <c r="DE47" s="86"/>
      <c r="DF47" s="82"/>
      <c r="DG47" s="82"/>
      <c r="DH47" s="82"/>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row>
    <row r="48" spans="1:176" s="19" customFormat="1" ht="20.149999999999999" customHeight="1" x14ac:dyDescent="0.35">
      <c r="A48" s="19" t="s">
        <v>223</v>
      </c>
      <c r="B48" s="18" t="s">
        <v>198</v>
      </c>
      <c r="C48" s="30">
        <v>1.1953</v>
      </c>
      <c r="D48" s="31">
        <v>2.7854000000000001</v>
      </c>
      <c r="E48" s="31">
        <v>0.1172</v>
      </c>
      <c r="F48" s="31">
        <v>5.2202000000000002</v>
      </c>
      <c r="G48" s="32">
        <v>0.94830000000000003</v>
      </c>
      <c r="H48" s="30">
        <v>1.3608</v>
      </c>
      <c r="I48" s="31">
        <v>3.8393000000000002</v>
      </c>
      <c r="J48" s="31">
        <v>0.13039999999999999</v>
      </c>
      <c r="K48" s="31">
        <v>3.8043</v>
      </c>
      <c r="L48" s="32">
        <v>1.0048999999999999</v>
      </c>
      <c r="M48" s="30">
        <v>1.5815999999999999</v>
      </c>
      <c r="N48" s="31">
        <v>4.2241999999999997</v>
      </c>
      <c r="O48" s="31">
        <v>0.32429999999999998</v>
      </c>
      <c r="P48" s="31">
        <v>3.1324999999999998</v>
      </c>
      <c r="Q48" s="32">
        <v>1.2023999999999999</v>
      </c>
      <c r="R48" s="30">
        <v>1.2929999999999999</v>
      </c>
      <c r="S48" s="31">
        <v>3.1562000000000001</v>
      </c>
      <c r="T48" s="31">
        <v>0.30780000000000002</v>
      </c>
      <c r="U48" s="31">
        <v>2.1623000000000001</v>
      </c>
      <c r="V48" s="32">
        <v>1.0705</v>
      </c>
      <c r="W48" s="30">
        <v>1.7538</v>
      </c>
      <c r="X48" s="31">
        <v>3.0537999999999998</v>
      </c>
      <c r="Y48" s="31">
        <v>0.17929999999999999</v>
      </c>
      <c r="Z48" s="31">
        <v>3.8323999999999998</v>
      </c>
      <c r="AA48" s="32">
        <v>1.6501999999999999</v>
      </c>
      <c r="AB48" s="30">
        <v>1.5913999999999999</v>
      </c>
      <c r="AC48" s="31">
        <v>2.5379999999999998</v>
      </c>
      <c r="AD48" s="31">
        <v>0.1983</v>
      </c>
      <c r="AE48" s="31">
        <v>1.3966000000000001</v>
      </c>
      <c r="AF48" s="32">
        <v>1.5846</v>
      </c>
      <c r="AG48" s="30">
        <v>1.2592000000000001</v>
      </c>
      <c r="AH48" s="31">
        <v>2.6253000000000002</v>
      </c>
      <c r="AI48" s="31">
        <v>1.8486</v>
      </c>
      <c r="AJ48" s="31">
        <v>1.8242</v>
      </c>
      <c r="AK48" s="32">
        <v>0.9466</v>
      </c>
      <c r="AL48" s="30">
        <v>0.84760000000000002</v>
      </c>
      <c r="AM48" s="31">
        <v>1.9006000000000001</v>
      </c>
      <c r="AN48" s="31">
        <v>0.89859999999999995</v>
      </c>
      <c r="AO48" s="31">
        <v>1.2001999999999999</v>
      </c>
      <c r="AP48" s="32">
        <v>0.63919999999999999</v>
      </c>
      <c r="AQ48" s="30">
        <v>0.79459999999999997</v>
      </c>
      <c r="AR48" s="31">
        <v>1.2697000000000001</v>
      </c>
      <c r="AS48" s="31">
        <v>1.3028</v>
      </c>
      <c r="AT48" s="31">
        <v>1.2830999999999999</v>
      </c>
      <c r="AU48" s="32">
        <v>0.62509999999999999</v>
      </c>
      <c r="AV48" s="30">
        <v>0.57669999999999999</v>
      </c>
      <c r="AW48" s="31">
        <v>1.206</v>
      </c>
      <c r="AX48" s="31">
        <v>0.74050000000000005</v>
      </c>
      <c r="AY48" s="31">
        <v>0.81869999999999998</v>
      </c>
      <c r="AZ48" s="32">
        <v>0.4148</v>
      </c>
      <c r="BA48" s="30">
        <v>0.56789999999999996</v>
      </c>
      <c r="BB48" s="31">
        <v>1.6621999999999999</v>
      </c>
      <c r="BC48" s="31">
        <v>0.54100000000000004</v>
      </c>
      <c r="BD48" s="31">
        <v>0.80279999999999996</v>
      </c>
      <c r="BE48" s="32">
        <v>0.34060000000000001</v>
      </c>
      <c r="BF48" s="30">
        <v>0.60109999999999997</v>
      </c>
      <c r="BG48" s="31">
        <v>1.7146999999999999</v>
      </c>
      <c r="BH48" s="31">
        <v>0.50849999999999995</v>
      </c>
      <c r="BI48" s="31">
        <v>0.93330000000000002</v>
      </c>
      <c r="BJ48" s="32">
        <v>0.36630000000000001</v>
      </c>
      <c r="BK48" s="30">
        <v>0.55740000000000001</v>
      </c>
      <c r="BL48" s="31">
        <v>0.91690000000000005</v>
      </c>
      <c r="BM48" s="31">
        <v>0.4572</v>
      </c>
      <c r="BN48" s="31">
        <v>1.1420999999999999</v>
      </c>
      <c r="BO48" s="32">
        <v>0.4849</v>
      </c>
      <c r="BP48" s="30">
        <v>0.47739999999999999</v>
      </c>
      <c r="BQ48" s="31">
        <v>0.81630000000000003</v>
      </c>
      <c r="BR48" s="31">
        <v>0.2036</v>
      </c>
      <c r="BS48" s="31">
        <v>0.97529999999999994</v>
      </c>
      <c r="BT48" s="32">
        <v>0.42949999999999999</v>
      </c>
      <c r="BU48" s="30">
        <v>0.47139999999999999</v>
      </c>
      <c r="BV48" s="31">
        <v>0.97330000000000005</v>
      </c>
      <c r="BW48" s="31">
        <v>0.26779999999999998</v>
      </c>
      <c r="BX48" s="31">
        <v>0.82930000000000004</v>
      </c>
      <c r="BY48" s="32">
        <v>0.38379999999999997</v>
      </c>
      <c r="BZ48" s="30">
        <v>0.60780000000000001</v>
      </c>
      <c r="CA48" s="31">
        <v>0.97799999999999998</v>
      </c>
      <c r="CB48" s="31">
        <v>0.1638</v>
      </c>
      <c r="CC48" s="31">
        <v>0.58299999999999996</v>
      </c>
      <c r="CD48" s="32">
        <v>0.58530000000000004</v>
      </c>
      <c r="CE48" s="30">
        <v>0.4612</v>
      </c>
      <c r="CF48" s="31">
        <v>0.72829999999999995</v>
      </c>
      <c r="CG48" s="31">
        <v>2.53E-2</v>
      </c>
      <c r="CH48" s="31">
        <v>0.52270000000000005</v>
      </c>
      <c r="CI48" s="31">
        <v>0.44409999999999999</v>
      </c>
      <c r="CJ48" s="30">
        <v>0.63719999999999999</v>
      </c>
      <c r="CK48" s="31">
        <v>1.0436000000000001</v>
      </c>
      <c r="CL48" s="31">
        <v>1.2200000000000001E-2</v>
      </c>
      <c r="CM48" s="31">
        <v>0.63180000000000003</v>
      </c>
      <c r="CN48" s="31">
        <v>0.62870000000000004</v>
      </c>
      <c r="CO48" s="73">
        <v>0.8713352957754481</v>
      </c>
      <c r="CP48" s="31">
        <v>1.0323233573756787</v>
      </c>
      <c r="CQ48" s="31">
        <v>2.6026273116475877E-2</v>
      </c>
      <c r="CR48" s="31">
        <v>0.64864493303469684</v>
      </c>
      <c r="CS48" s="32">
        <v>0.95460833228954922</v>
      </c>
      <c r="CT48" s="73">
        <v>0.6816774169336729</v>
      </c>
      <c r="CU48" s="31">
        <v>1.2642812925179086</v>
      </c>
      <c r="CV48" s="31">
        <v>4.1528093790332829E-2</v>
      </c>
      <c r="CW48" s="31">
        <v>0.40147631423806485</v>
      </c>
      <c r="CX48" s="32">
        <v>0.63497263197160292</v>
      </c>
      <c r="CY48" s="31">
        <v>0.63780742130569401</v>
      </c>
      <c r="CZ48" s="31">
        <v>1.2393085271448385</v>
      </c>
      <c r="DA48" s="31">
        <v>3.3744832461846737E-2</v>
      </c>
      <c r="DB48" s="31">
        <v>0.85693826869143641</v>
      </c>
      <c r="DC48" s="31">
        <v>0.54228223987796276</v>
      </c>
      <c r="DD48" s="86"/>
      <c r="DE48" s="86"/>
      <c r="DF48" s="82"/>
      <c r="DG48" s="82"/>
      <c r="DH48" s="82"/>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row>
    <row r="49" spans="1:176" s="19" customFormat="1" ht="20.149999999999999" customHeight="1" x14ac:dyDescent="0.35">
      <c r="A49" s="19" t="s">
        <v>223</v>
      </c>
      <c r="B49" s="18" t="s">
        <v>199</v>
      </c>
      <c r="C49" s="30">
        <v>40.424599999999998</v>
      </c>
      <c r="D49" s="31">
        <v>21.6922</v>
      </c>
      <c r="E49" s="31">
        <v>52.456099999999999</v>
      </c>
      <c r="F49" s="31">
        <v>55.487499999999997</v>
      </c>
      <c r="G49" s="32">
        <v>41.8523</v>
      </c>
      <c r="H49" s="30">
        <v>38.912399999999998</v>
      </c>
      <c r="I49" s="31">
        <v>18.898199999999999</v>
      </c>
      <c r="J49" s="31">
        <v>50.036299999999997</v>
      </c>
      <c r="K49" s="31">
        <v>67.411000000000001</v>
      </c>
      <c r="L49" s="32">
        <v>40.118600000000001</v>
      </c>
      <c r="M49" s="30">
        <v>36.081299999999999</v>
      </c>
      <c r="N49" s="31">
        <v>19.705500000000001</v>
      </c>
      <c r="O49" s="31">
        <v>46.1584</v>
      </c>
      <c r="P49" s="31">
        <v>66.524900000000002</v>
      </c>
      <c r="Q49" s="32">
        <v>36.789900000000003</v>
      </c>
      <c r="R49" s="30">
        <v>42.463500000000003</v>
      </c>
      <c r="S49" s="31">
        <v>22.9345</v>
      </c>
      <c r="T49" s="31">
        <v>58.244599999999998</v>
      </c>
      <c r="U49" s="31">
        <v>72.450699999999998</v>
      </c>
      <c r="V49" s="32">
        <v>43.093299999999999</v>
      </c>
      <c r="W49" s="30">
        <v>46.066000000000003</v>
      </c>
      <c r="X49" s="31">
        <v>23.352499999999999</v>
      </c>
      <c r="Y49" s="31">
        <v>47.519799999999996</v>
      </c>
      <c r="Z49" s="31">
        <v>68.085599999999999</v>
      </c>
      <c r="AA49" s="32">
        <v>49.069099999999999</v>
      </c>
      <c r="AB49" s="30">
        <v>44.201700000000002</v>
      </c>
      <c r="AC49" s="31">
        <v>18.374199999999998</v>
      </c>
      <c r="AD49" s="31">
        <v>45.363999999999997</v>
      </c>
      <c r="AE49" s="31">
        <v>70.877700000000004</v>
      </c>
      <c r="AF49" s="32">
        <v>47.9358</v>
      </c>
      <c r="AG49" s="30">
        <v>46.026600000000002</v>
      </c>
      <c r="AH49" s="31">
        <v>16.947600000000001</v>
      </c>
      <c r="AI49" s="31">
        <v>49.471400000000003</v>
      </c>
      <c r="AJ49" s="31">
        <v>64.341499999999996</v>
      </c>
      <c r="AK49" s="32">
        <v>50.091099999999997</v>
      </c>
      <c r="AL49" s="30">
        <v>39.811500000000002</v>
      </c>
      <c r="AM49" s="31">
        <v>15.912699999999999</v>
      </c>
      <c r="AN49" s="31">
        <v>45.761400000000002</v>
      </c>
      <c r="AO49" s="31">
        <v>67.418199999999999</v>
      </c>
      <c r="AP49" s="32">
        <v>42.7258</v>
      </c>
      <c r="AQ49" s="30">
        <v>27.528700000000001</v>
      </c>
      <c r="AR49" s="31">
        <v>11.1509</v>
      </c>
      <c r="AS49" s="31">
        <v>43.558799999999998</v>
      </c>
      <c r="AT49" s="31">
        <v>50.570500000000003</v>
      </c>
      <c r="AU49" s="32">
        <v>27.817599999999999</v>
      </c>
      <c r="AV49" s="30">
        <v>26.750499999999999</v>
      </c>
      <c r="AW49" s="31">
        <v>10.257199999999999</v>
      </c>
      <c r="AX49" s="31">
        <v>45.8551</v>
      </c>
      <c r="AY49" s="31">
        <v>45.737299999999998</v>
      </c>
      <c r="AZ49" s="32">
        <v>26.630400000000002</v>
      </c>
      <c r="BA49" s="30">
        <v>29.8413</v>
      </c>
      <c r="BB49" s="31">
        <v>5.4419000000000004</v>
      </c>
      <c r="BC49" s="31">
        <v>54.910600000000002</v>
      </c>
      <c r="BD49" s="31">
        <v>49.720799999999997</v>
      </c>
      <c r="BE49" s="32">
        <v>30.577100000000002</v>
      </c>
      <c r="BF49" s="30">
        <v>29.4726</v>
      </c>
      <c r="BG49" s="31">
        <v>3.7376999999999998</v>
      </c>
      <c r="BH49" s="31">
        <v>46.279400000000003</v>
      </c>
      <c r="BI49" s="31">
        <v>49.1051</v>
      </c>
      <c r="BJ49" s="32">
        <v>31.597100000000001</v>
      </c>
      <c r="BK49" s="30">
        <v>42.267400000000002</v>
      </c>
      <c r="BL49" s="31">
        <v>6.8760000000000003</v>
      </c>
      <c r="BM49" s="31">
        <v>62.751199999999997</v>
      </c>
      <c r="BN49" s="31">
        <v>49.998899999999999</v>
      </c>
      <c r="BO49" s="32">
        <v>45.032600000000002</v>
      </c>
      <c r="BP49" s="30">
        <v>40.433700000000002</v>
      </c>
      <c r="BQ49" s="31">
        <v>8.9289000000000005</v>
      </c>
      <c r="BR49" s="31">
        <v>63.453299999999999</v>
      </c>
      <c r="BS49" s="31">
        <v>50.679600000000001</v>
      </c>
      <c r="BT49" s="32">
        <v>42.9876</v>
      </c>
      <c r="BU49" s="30">
        <v>39.401699999999998</v>
      </c>
      <c r="BV49" s="31">
        <v>14.8682</v>
      </c>
      <c r="BW49" s="31">
        <v>66.061000000000007</v>
      </c>
      <c r="BX49" s="31">
        <v>42.822099999999999</v>
      </c>
      <c r="BY49" s="32">
        <v>40.764299999999999</v>
      </c>
      <c r="BZ49" s="30">
        <v>40.688499999999998</v>
      </c>
      <c r="CA49" s="31">
        <v>12.1982</v>
      </c>
      <c r="CB49" s="31">
        <v>62.880400000000002</v>
      </c>
      <c r="CC49" s="31">
        <v>45.333500000000001</v>
      </c>
      <c r="CD49" s="32">
        <v>43.747599999999998</v>
      </c>
      <c r="CE49" s="30">
        <v>36.060400000000001</v>
      </c>
      <c r="CF49" s="31">
        <v>10.484299999999999</v>
      </c>
      <c r="CG49" s="31">
        <v>56.018099999999997</v>
      </c>
      <c r="CH49" s="31">
        <v>41.996200000000002</v>
      </c>
      <c r="CI49" s="31">
        <v>39.531300000000002</v>
      </c>
      <c r="CJ49" s="30">
        <v>39.897300000000001</v>
      </c>
      <c r="CK49" s="31">
        <v>10.0433</v>
      </c>
      <c r="CL49" s="31">
        <v>64.689400000000006</v>
      </c>
      <c r="CM49" s="31">
        <v>42.035499999999999</v>
      </c>
      <c r="CN49" s="31">
        <v>43.049399999999999</v>
      </c>
      <c r="CO49" s="73">
        <v>38.51908226527285</v>
      </c>
      <c r="CP49" s="31">
        <v>10.433167541546078</v>
      </c>
      <c r="CQ49" s="31">
        <v>65.872057677380496</v>
      </c>
      <c r="CR49" s="31">
        <v>44.341839450742327</v>
      </c>
      <c r="CS49" s="32">
        <v>40.766627396445763</v>
      </c>
      <c r="CT49" s="73">
        <v>34.613600624413053</v>
      </c>
      <c r="CU49" s="31">
        <v>6.5805974261126403</v>
      </c>
      <c r="CV49" s="31">
        <v>58.651106938913244</v>
      </c>
      <c r="CW49" s="31">
        <v>44.532531982107528</v>
      </c>
      <c r="CX49" s="32">
        <v>37.781686083759666</v>
      </c>
      <c r="CY49" s="31">
        <v>30.416558535721695</v>
      </c>
      <c r="CZ49" s="31">
        <v>5.7193966792217266</v>
      </c>
      <c r="DA49" s="31">
        <v>58.216920959978005</v>
      </c>
      <c r="DB49" s="31">
        <v>54.548222955013024</v>
      </c>
      <c r="DC49" s="31">
        <v>32.555159480869804</v>
      </c>
      <c r="DD49" s="86"/>
      <c r="DE49" s="86"/>
      <c r="DF49" s="82"/>
      <c r="DG49" s="82"/>
      <c r="DH49" s="82"/>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row>
    <row r="50" spans="1:176" s="19" customFormat="1" ht="20.149999999999999" customHeight="1" x14ac:dyDescent="0.35">
      <c r="A50" s="19" t="s">
        <v>225</v>
      </c>
      <c r="B50" s="19" t="s">
        <v>200</v>
      </c>
      <c r="C50" s="30">
        <v>20.825399999999998</v>
      </c>
      <c r="D50" s="31">
        <v>37.7087</v>
      </c>
      <c r="E50" s="31">
        <v>22.462599999999998</v>
      </c>
      <c r="F50" s="31">
        <v>0.15490000000000001</v>
      </c>
      <c r="G50" s="32">
        <v>18.3293</v>
      </c>
      <c r="H50" s="30">
        <v>21.085799999999999</v>
      </c>
      <c r="I50" s="31">
        <v>39.678899999999999</v>
      </c>
      <c r="J50" s="31">
        <v>24.801400000000001</v>
      </c>
      <c r="K50" s="31">
        <v>0.14219999999999999</v>
      </c>
      <c r="L50" s="32">
        <v>18.303799999999999</v>
      </c>
      <c r="M50" s="30">
        <v>19.561599999999999</v>
      </c>
      <c r="N50" s="31">
        <v>28.773</v>
      </c>
      <c r="O50" s="31">
        <v>21.809799999999999</v>
      </c>
      <c r="P50" s="31">
        <v>0.31040000000000001</v>
      </c>
      <c r="Q50" s="32">
        <v>18.370899999999999</v>
      </c>
      <c r="R50" s="30">
        <v>16.382100000000001</v>
      </c>
      <c r="S50" s="31">
        <v>27.576699999999999</v>
      </c>
      <c r="T50" s="31">
        <v>19.440799999999999</v>
      </c>
      <c r="U50" s="31">
        <v>0.3261</v>
      </c>
      <c r="V50" s="32">
        <v>14.813000000000001</v>
      </c>
      <c r="W50" s="30">
        <v>13.9613</v>
      </c>
      <c r="X50" s="31">
        <v>31.907699999999998</v>
      </c>
      <c r="Y50" s="31">
        <v>20.494399999999999</v>
      </c>
      <c r="Z50" s="31">
        <v>0.27089999999999997</v>
      </c>
      <c r="AA50" s="32">
        <v>10.536799999999999</v>
      </c>
      <c r="AB50" s="30">
        <v>18.343900000000001</v>
      </c>
      <c r="AC50" s="31">
        <v>32.709200000000003</v>
      </c>
      <c r="AD50" s="31">
        <v>19.047599999999999</v>
      </c>
      <c r="AE50" s="31">
        <v>0</v>
      </c>
      <c r="AF50" s="32">
        <v>16.2133</v>
      </c>
      <c r="AG50" s="30">
        <v>16.282499999999999</v>
      </c>
      <c r="AH50" s="31">
        <v>30.926100000000002</v>
      </c>
      <c r="AI50" s="31">
        <v>16.8582</v>
      </c>
      <c r="AJ50" s="31">
        <v>0</v>
      </c>
      <c r="AK50" s="32">
        <v>14.1595</v>
      </c>
      <c r="AL50" s="30">
        <v>18.7456</v>
      </c>
      <c r="AM50" s="31">
        <v>33.205599999999997</v>
      </c>
      <c r="AN50" s="31">
        <v>17.340499999999999</v>
      </c>
      <c r="AO50" s="31">
        <v>0</v>
      </c>
      <c r="AP50" s="32">
        <v>16.797000000000001</v>
      </c>
      <c r="AQ50" s="30">
        <v>19.348800000000001</v>
      </c>
      <c r="AR50" s="31">
        <v>33.874400000000001</v>
      </c>
      <c r="AS50" s="31">
        <v>11.521000000000001</v>
      </c>
      <c r="AT50" s="31">
        <v>0</v>
      </c>
      <c r="AU50" s="32">
        <v>18.212900000000001</v>
      </c>
      <c r="AV50" s="30">
        <v>19.707000000000001</v>
      </c>
      <c r="AW50" s="31">
        <v>34.885800000000003</v>
      </c>
      <c r="AX50" s="31">
        <v>10.904999999999999</v>
      </c>
      <c r="AY50" s="31">
        <v>0</v>
      </c>
      <c r="AZ50" s="32">
        <v>18.534099999999999</v>
      </c>
      <c r="BA50" s="30">
        <v>18.855</v>
      </c>
      <c r="BB50" s="31">
        <v>33.238599999999998</v>
      </c>
      <c r="BC50" s="31">
        <v>5.5377999999999998</v>
      </c>
      <c r="BD50" s="31">
        <v>0</v>
      </c>
      <c r="BE50" s="32">
        <v>18.4404</v>
      </c>
      <c r="BF50" s="30">
        <v>20.758299999999998</v>
      </c>
      <c r="BG50" s="31">
        <v>34.601700000000001</v>
      </c>
      <c r="BH50" s="31">
        <v>10.2476</v>
      </c>
      <c r="BI50" s="31">
        <v>0</v>
      </c>
      <c r="BJ50" s="32">
        <v>20.2179</v>
      </c>
      <c r="BK50" s="30">
        <v>21.1479</v>
      </c>
      <c r="BL50" s="31">
        <v>42.974699999999999</v>
      </c>
      <c r="BM50" s="31">
        <v>0</v>
      </c>
      <c r="BN50" s="31">
        <v>0</v>
      </c>
      <c r="BO50" s="32">
        <v>21.577999999999999</v>
      </c>
      <c r="BP50" s="30">
        <v>20.797499999999999</v>
      </c>
      <c r="BQ50" s="31">
        <v>36.499699999999997</v>
      </c>
      <c r="BR50" s="31">
        <v>0</v>
      </c>
      <c r="BS50" s="31">
        <v>0</v>
      </c>
      <c r="BT50" s="32">
        <v>21.501000000000001</v>
      </c>
      <c r="BU50" s="30">
        <v>19.4968</v>
      </c>
      <c r="BV50" s="31">
        <v>27.962299999999999</v>
      </c>
      <c r="BW50" s="31">
        <v>0</v>
      </c>
      <c r="BX50" s="31">
        <v>0</v>
      </c>
      <c r="BY50" s="32">
        <v>21.0321</v>
      </c>
      <c r="BZ50" s="30">
        <v>17.1768</v>
      </c>
      <c r="CA50" s="31">
        <v>24.652000000000001</v>
      </c>
      <c r="CB50" s="31">
        <v>0</v>
      </c>
      <c r="CC50" s="31">
        <v>0</v>
      </c>
      <c r="CD50" s="32">
        <v>18.349499999999999</v>
      </c>
      <c r="CE50" s="30">
        <v>16.1907</v>
      </c>
      <c r="CF50" s="31">
        <v>26.032</v>
      </c>
      <c r="CG50" s="31">
        <v>0</v>
      </c>
      <c r="CH50" s="31">
        <v>0</v>
      </c>
      <c r="CI50" s="31">
        <v>16.383199999999999</v>
      </c>
      <c r="CJ50" s="30">
        <v>14.974600000000001</v>
      </c>
      <c r="CK50" s="31">
        <v>30.6981</v>
      </c>
      <c r="CL50" s="31">
        <v>0</v>
      </c>
      <c r="CM50" s="31">
        <v>0</v>
      </c>
      <c r="CN50" s="31">
        <v>14.1934</v>
      </c>
      <c r="CO50" s="73">
        <v>14.592790090213159</v>
      </c>
      <c r="CP50" s="31">
        <v>15.714311323735519</v>
      </c>
      <c r="CQ50" s="31">
        <v>0</v>
      </c>
      <c r="CR50" s="31">
        <v>0</v>
      </c>
      <c r="CS50" s="32">
        <v>16.859080032436196</v>
      </c>
      <c r="CT50" s="73">
        <v>13.804512768380995</v>
      </c>
      <c r="CU50" s="31">
        <v>18.842545879951498</v>
      </c>
      <c r="CV50" s="31">
        <v>0</v>
      </c>
      <c r="CW50" s="31">
        <v>0</v>
      </c>
      <c r="CX50" s="32">
        <v>14.804016082157478</v>
      </c>
      <c r="CY50" s="31">
        <v>14.243537989554348</v>
      </c>
      <c r="CZ50" s="31">
        <v>16.864882554326162</v>
      </c>
      <c r="DA50" s="31">
        <v>0</v>
      </c>
      <c r="DB50" s="31">
        <v>0</v>
      </c>
      <c r="DC50" s="31">
        <v>15.810288115260374</v>
      </c>
      <c r="DD50" s="86"/>
      <c r="DE50" s="86"/>
      <c r="DF50" s="82"/>
      <c r="DG50" s="82"/>
      <c r="DH50" s="82"/>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row>
    <row r="51" spans="1:176" s="19" customFormat="1" ht="20.149999999999999" customHeight="1" x14ac:dyDescent="0.35">
      <c r="A51" s="19" t="s">
        <v>226</v>
      </c>
      <c r="B51" s="19" t="s">
        <v>227</v>
      </c>
      <c r="C51" s="30">
        <v>3.6358000000000001</v>
      </c>
      <c r="D51" s="31">
        <v>11.6767</v>
      </c>
      <c r="E51" s="31">
        <v>3.1084999999999998</v>
      </c>
      <c r="F51" s="31">
        <v>2.0554999999999999</v>
      </c>
      <c r="G51" s="32">
        <v>2.3862999999999999</v>
      </c>
      <c r="H51" s="30">
        <v>4.3185000000000002</v>
      </c>
      <c r="I51" s="31">
        <v>13.085900000000001</v>
      </c>
      <c r="J51" s="31">
        <v>3.7572000000000001</v>
      </c>
      <c r="K51" s="31">
        <v>2.8161</v>
      </c>
      <c r="L51" s="32">
        <v>2.9834000000000001</v>
      </c>
      <c r="M51" s="30">
        <v>4.6388999999999996</v>
      </c>
      <c r="N51" s="31">
        <v>13.4352</v>
      </c>
      <c r="O51" s="31">
        <v>4.3369</v>
      </c>
      <c r="P51" s="31">
        <v>3.4062999999999999</v>
      </c>
      <c r="Q51" s="32">
        <v>3.1738</v>
      </c>
      <c r="R51" s="30">
        <v>5.0430000000000001</v>
      </c>
      <c r="S51" s="31">
        <v>17.260100000000001</v>
      </c>
      <c r="T51" s="31">
        <v>4.6463999999999999</v>
      </c>
      <c r="U51" s="31">
        <v>4.3795999999999999</v>
      </c>
      <c r="V51" s="32">
        <v>3.1869999999999998</v>
      </c>
      <c r="W51" s="30">
        <v>5.7039999999999997</v>
      </c>
      <c r="X51" s="31">
        <v>18.223600000000001</v>
      </c>
      <c r="Y51" s="31">
        <v>4.915</v>
      </c>
      <c r="Z51" s="31">
        <v>6.2816000000000001</v>
      </c>
      <c r="AA51" s="32">
        <v>3.6219000000000001</v>
      </c>
      <c r="AB51" s="30">
        <v>6.6820000000000004</v>
      </c>
      <c r="AC51" s="31">
        <v>20.750900000000001</v>
      </c>
      <c r="AD51" s="31">
        <v>5.4804000000000004</v>
      </c>
      <c r="AE51" s="31">
        <v>10.214399999999999</v>
      </c>
      <c r="AF51" s="32">
        <v>4.2054999999999998</v>
      </c>
      <c r="AG51" s="30">
        <v>6.7465000000000002</v>
      </c>
      <c r="AH51" s="31">
        <v>19.047699999999999</v>
      </c>
      <c r="AI51" s="31">
        <v>5.2755999999999998</v>
      </c>
      <c r="AJ51" s="31">
        <v>10.0335</v>
      </c>
      <c r="AK51" s="32">
        <v>4.7416</v>
      </c>
      <c r="AL51" s="30">
        <v>9.5690000000000008</v>
      </c>
      <c r="AM51" s="31">
        <v>27.263000000000002</v>
      </c>
      <c r="AN51" s="31">
        <v>7.6604000000000001</v>
      </c>
      <c r="AO51" s="31">
        <v>13.8009</v>
      </c>
      <c r="AP51" s="32">
        <v>6.4237000000000002</v>
      </c>
      <c r="AQ51" s="30">
        <v>11.336</v>
      </c>
      <c r="AR51" s="31">
        <v>29.1403</v>
      </c>
      <c r="AS51" s="31">
        <v>6.9280999999999997</v>
      </c>
      <c r="AT51" s="31">
        <v>16.039400000000001</v>
      </c>
      <c r="AU51" s="32">
        <v>8.4773999999999994</v>
      </c>
      <c r="AV51" s="30">
        <v>14.852399999999999</v>
      </c>
      <c r="AW51" s="31">
        <v>32.0413</v>
      </c>
      <c r="AX51" s="31">
        <v>6.6539999999999999</v>
      </c>
      <c r="AY51" s="31">
        <v>19.496200000000002</v>
      </c>
      <c r="AZ51" s="32">
        <v>12.4383</v>
      </c>
      <c r="BA51" s="30">
        <v>19.084</v>
      </c>
      <c r="BB51" s="31">
        <v>38.058100000000003</v>
      </c>
      <c r="BC51" s="31">
        <v>9.5831999999999997</v>
      </c>
      <c r="BD51" s="31">
        <v>21.566400000000002</v>
      </c>
      <c r="BE51" s="32">
        <v>16.4954</v>
      </c>
      <c r="BF51" s="30">
        <v>24.600100000000001</v>
      </c>
      <c r="BG51" s="31">
        <v>42.354700000000001</v>
      </c>
      <c r="BH51" s="31">
        <v>13.707000000000001</v>
      </c>
      <c r="BI51" s="31">
        <v>25.5366</v>
      </c>
      <c r="BJ51" s="32">
        <v>22.497199999999999</v>
      </c>
      <c r="BK51" s="30">
        <v>24.469100000000001</v>
      </c>
      <c r="BL51" s="31">
        <v>42.6357</v>
      </c>
      <c r="BM51" s="31">
        <v>12.372299999999999</v>
      </c>
      <c r="BN51" s="31">
        <v>25.427</v>
      </c>
      <c r="BO51" s="32">
        <v>23.1431</v>
      </c>
      <c r="BP51" s="30">
        <v>29.236999999999998</v>
      </c>
      <c r="BQ51" s="31">
        <v>51.8033</v>
      </c>
      <c r="BR51" s="31">
        <v>19.966699999999999</v>
      </c>
      <c r="BS51" s="31">
        <v>34.000900000000001</v>
      </c>
      <c r="BT51" s="32">
        <v>25.8794</v>
      </c>
      <c r="BU51" s="30">
        <v>33.001199999999997</v>
      </c>
      <c r="BV51" s="31">
        <v>54.641300000000001</v>
      </c>
      <c r="BW51" s="31">
        <v>23.389500000000002</v>
      </c>
      <c r="BX51" s="31">
        <v>42.006799999999998</v>
      </c>
      <c r="BY51" s="32">
        <v>29.5747</v>
      </c>
      <c r="BZ51" s="30">
        <v>36.603200000000001</v>
      </c>
      <c r="CA51" s="31">
        <v>60.900799999999997</v>
      </c>
      <c r="CB51" s="31">
        <v>26.566099999999999</v>
      </c>
      <c r="CC51" s="31">
        <v>44.251199999999997</v>
      </c>
      <c r="CD51" s="32">
        <v>32.481900000000003</v>
      </c>
      <c r="CE51" s="30">
        <v>43.063600000000001</v>
      </c>
      <c r="CF51" s="31">
        <v>61.065300000000001</v>
      </c>
      <c r="CG51" s="31">
        <v>36.328200000000002</v>
      </c>
      <c r="CH51" s="31">
        <v>45.544699999999999</v>
      </c>
      <c r="CI51" s="31">
        <v>39.539000000000001</v>
      </c>
      <c r="CJ51" s="30">
        <v>39.780799999999999</v>
      </c>
      <c r="CK51" s="31">
        <v>56.387700000000002</v>
      </c>
      <c r="CL51" s="31">
        <v>27.894500000000001</v>
      </c>
      <c r="CM51" s="31">
        <v>44.136899999999997</v>
      </c>
      <c r="CN51" s="31">
        <v>37.5349</v>
      </c>
      <c r="CO51" s="73">
        <v>41.631521641113181</v>
      </c>
      <c r="CP51" s="31">
        <v>70.836001491980625</v>
      </c>
      <c r="CQ51" s="31">
        <v>26.699139321343011</v>
      </c>
      <c r="CR51" s="31">
        <v>44.263862346689379</v>
      </c>
      <c r="CS51" s="32">
        <v>37.187962324951407</v>
      </c>
      <c r="CT51" s="73">
        <v>46.503838149656588</v>
      </c>
      <c r="CU51" s="31">
        <v>70.664163256564251</v>
      </c>
      <c r="CV51" s="31">
        <v>34.094778393373396</v>
      </c>
      <c r="CW51" s="31">
        <v>48.90465578493248</v>
      </c>
      <c r="CX51" s="32">
        <v>42.382633401675868</v>
      </c>
      <c r="CY51" s="31">
        <v>50.431501891855291</v>
      </c>
      <c r="CZ51" s="31">
        <v>73.136219065066172</v>
      </c>
      <c r="DA51" s="31">
        <v>33.498170462684293</v>
      </c>
      <c r="DB51" s="31">
        <v>44.070971870444488</v>
      </c>
      <c r="DC51" s="31">
        <v>46.795028477260068</v>
      </c>
      <c r="DD51" s="86"/>
      <c r="DE51" s="86"/>
      <c r="DF51" s="82"/>
      <c r="DG51" s="82"/>
      <c r="DH51" s="82"/>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row>
    <row r="52" spans="1:176" s="19" customFormat="1" ht="20.149999999999999" customHeight="1" x14ac:dyDescent="0.35">
      <c r="A52" s="19" t="s">
        <v>226</v>
      </c>
      <c r="B52" s="18" t="s">
        <v>201</v>
      </c>
      <c r="C52" s="30">
        <v>1.2413000000000001</v>
      </c>
      <c r="D52" s="31">
        <v>8.9589999999999996</v>
      </c>
      <c r="E52" s="31">
        <v>0.86560000000000004</v>
      </c>
      <c r="F52" s="31">
        <v>0.15490000000000001</v>
      </c>
      <c r="G52" s="32">
        <v>1.6799999999999999E-2</v>
      </c>
      <c r="H52" s="30">
        <v>1.2545999999999999</v>
      </c>
      <c r="I52" s="31">
        <v>9.3059999999999992</v>
      </c>
      <c r="J52" s="31">
        <v>0.77129999999999999</v>
      </c>
      <c r="K52" s="31">
        <v>0.14219999999999999</v>
      </c>
      <c r="L52" s="32">
        <v>1.6500000000000001E-2</v>
      </c>
      <c r="M52" s="30">
        <v>1.1768000000000001</v>
      </c>
      <c r="N52" s="31">
        <v>8.1522000000000006</v>
      </c>
      <c r="O52" s="31">
        <v>0.84970000000000001</v>
      </c>
      <c r="P52" s="31">
        <v>0.31040000000000001</v>
      </c>
      <c r="Q52" s="32">
        <v>2.07E-2</v>
      </c>
      <c r="R52" s="30">
        <v>1.3004</v>
      </c>
      <c r="S52" s="31">
        <v>9.8468</v>
      </c>
      <c r="T52" s="31">
        <v>0.9617</v>
      </c>
      <c r="U52" s="31">
        <v>0.3261</v>
      </c>
      <c r="V52" s="32">
        <v>2.3300000000000001E-2</v>
      </c>
      <c r="W52" s="30">
        <v>1.3449</v>
      </c>
      <c r="X52" s="31">
        <v>9.4643999999999995</v>
      </c>
      <c r="Y52" s="31">
        <v>0.95989999999999998</v>
      </c>
      <c r="Z52" s="31">
        <v>0.27089999999999997</v>
      </c>
      <c r="AA52" s="32">
        <v>2.7699999999999999E-2</v>
      </c>
      <c r="AB52" s="30">
        <v>1.3886000000000001</v>
      </c>
      <c r="AC52" s="31">
        <v>9.5277999999999992</v>
      </c>
      <c r="AD52" s="31">
        <v>0.82809999999999995</v>
      </c>
      <c r="AE52" s="31">
        <v>0.3851</v>
      </c>
      <c r="AF52" s="32">
        <v>2.6200000000000001E-2</v>
      </c>
      <c r="AG52" s="30">
        <v>0.93479999999999996</v>
      </c>
      <c r="AH52" s="31">
        <v>6.5887000000000002</v>
      </c>
      <c r="AI52" s="31">
        <v>0.64790000000000003</v>
      </c>
      <c r="AJ52" s="31">
        <v>0.46889999999999998</v>
      </c>
      <c r="AK52" s="32">
        <v>2.1000000000000001E-2</v>
      </c>
      <c r="AL52" s="30">
        <v>1.5467</v>
      </c>
      <c r="AM52" s="31">
        <v>10.476900000000001</v>
      </c>
      <c r="AN52" s="31">
        <v>0.87219999999999998</v>
      </c>
      <c r="AO52" s="31">
        <v>0.2387</v>
      </c>
      <c r="AP52" s="32">
        <v>2.63E-2</v>
      </c>
      <c r="AQ52" s="30">
        <v>1.4592000000000001</v>
      </c>
      <c r="AR52" s="31">
        <v>9.6289999999999996</v>
      </c>
      <c r="AS52" s="31">
        <v>0.96779999999999999</v>
      </c>
      <c r="AT52" s="31">
        <v>0.33760000000000001</v>
      </c>
      <c r="AU52" s="32">
        <v>3.3399999999999999E-2</v>
      </c>
      <c r="AV52" s="30">
        <v>1.3122</v>
      </c>
      <c r="AW52" s="31">
        <v>8.2405000000000008</v>
      </c>
      <c r="AX52" s="31">
        <v>0.57609999999999995</v>
      </c>
      <c r="AY52" s="31">
        <v>0.27750000000000002</v>
      </c>
      <c r="AZ52" s="32">
        <v>3.1800000000000002E-2</v>
      </c>
      <c r="BA52" s="30">
        <v>1.7415</v>
      </c>
      <c r="BB52" s="31">
        <v>10.958</v>
      </c>
      <c r="BC52" s="31">
        <v>0.78680000000000005</v>
      </c>
      <c r="BD52" s="31">
        <v>0.34499999999999997</v>
      </c>
      <c r="BE52" s="32">
        <v>4.0599999999999997E-2</v>
      </c>
      <c r="BF52" s="30">
        <v>1.8583000000000001</v>
      </c>
      <c r="BG52" s="31">
        <v>11.3256</v>
      </c>
      <c r="BH52" s="31">
        <v>0.92720000000000002</v>
      </c>
      <c r="BI52" s="31">
        <v>0.33129999999999998</v>
      </c>
      <c r="BJ52" s="32">
        <v>4.2599999999999999E-2</v>
      </c>
      <c r="BK52" s="30">
        <v>1.5833999999999999</v>
      </c>
      <c r="BL52" s="31">
        <v>10.7616</v>
      </c>
      <c r="BM52" s="31">
        <v>0.79079999999999995</v>
      </c>
      <c r="BN52" s="31">
        <v>0.25659999999999999</v>
      </c>
      <c r="BO52" s="32">
        <v>3.8100000000000002E-2</v>
      </c>
      <c r="BP52" s="30">
        <v>1.7392000000000001</v>
      </c>
      <c r="BQ52" s="31">
        <v>10.9665</v>
      </c>
      <c r="BR52" s="31">
        <v>1.0469999999999999</v>
      </c>
      <c r="BS52" s="31">
        <v>0.30499999999999999</v>
      </c>
      <c r="BT52" s="32">
        <v>5.1200000000000002E-2</v>
      </c>
      <c r="BU52" s="30">
        <v>1.6311</v>
      </c>
      <c r="BV52" s="31">
        <v>10.266500000000001</v>
      </c>
      <c r="BW52" s="31">
        <v>0.92910000000000004</v>
      </c>
      <c r="BX52" s="31">
        <v>0.3246</v>
      </c>
      <c r="BY52" s="32">
        <v>5.1900000000000002E-2</v>
      </c>
      <c r="BZ52" s="30">
        <v>1.8138000000000001</v>
      </c>
      <c r="CA52" s="31">
        <v>10.8535</v>
      </c>
      <c r="CB52" s="31">
        <v>1.3001</v>
      </c>
      <c r="CC52" s="31">
        <v>0.38500000000000001</v>
      </c>
      <c r="CD52" s="32">
        <v>5.8999999999999997E-2</v>
      </c>
      <c r="CE52" s="30">
        <v>2.2166999999999999</v>
      </c>
      <c r="CF52" s="31">
        <v>12.1616</v>
      </c>
      <c r="CG52" s="31">
        <v>1.6379999999999999</v>
      </c>
      <c r="CH52" s="31">
        <v>0.38879999999999998</v>
      </c>
      <c r="CI52" s="31">
        <v>6.9500000000000006E-2</v>
      </c>
      <c r="CJ52" s="30">
        <v>1.7599</v>
      </c>
      <c r="CK52" s="31">
        <v>10.395899999999999</v>
      </c>
      <c r="CL52" s="31">
        <v>1.2826</v>
      </c>
      <c r="CM52" s="31">
        <v>0.31209999999999999</v>
      </c>
      <c r="CN52" s="31">
        <v>5.9799999999999999E-2</v>
      </c>
      <c r="CO52" s="73">
        <v>1.5601131271181465</v>
      </c>
      <c r="CP52" s="31">
        <v>9.308914624461341</v>
      </c>
      <c r="CQ52" s="31">
        <v>0.91623513494937614</v>
      </c>
      <c r="CR52" s="31">
        <v>0.26097837704515975</v>
      </c>
      <c r="CS52" s="32">
        <v>4.6321495752903667E-2</v>
      </c>
      <c r="CT52" s="73">
        <v>1.8579089745870734</v>
      </c>
      <c r="CU52" s="31">
        <v>10.172575216549943</v>
      </c>
      <c r="CV52" s="31">
        <v>1.5928550632175167</v>
      </c>
      <c r="CW52" s="31">
        <v>0.47390556593929734</v>
      </c>
      <c r="CX52" s="32">
        <v>6.519093526878797E-2</v>
      </c>
      <c r="CY52" s="31">
        <v>2.0338525610343146</v>
      </c>
      <c r="CZ52" s="31">
        <v>10.111340951411536</v>
      </c>
      <c r="DA52" s="31">
        <v>1.6208384077710896</v>
      </c>
      <c r="DB52" s="31">
        <v>0.40635115512505759</v>
      </c>
      <c r="DC52" s="31">
        <v>7.3920913481355599E-2</v>
      </c>
      <c r="DD52" s="86"/>
      <c r="DE52" s="86"/>
      <c r="DF52" s="82"/>
      <c r="DG52" s="82"/>
      <c r="DH52" s="82"/>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row>
    <row r="53" spans="1:176" s="19" customFormat="1" ht="20.149999999999999" customHeight="1" x14ac:dyDescent="0.35">
      <c r="A53" s="19" t="s">
        <v>226</v>
      </c>
      <c r="B53" s="18" t="s">
        <v>228</v>
      </c>
      <c r="C53" s="30">
        <v>0.49909999999999999</v>
      </c>
      <c r="D53" s="31">
        <v>1.6986000000000001</v>
      </c>
      <c r="E53" s="31">
        <v>1.6635</v>
      </c>
      <c r="F53" s="31">
        <v>1.879</v>
      </c>
      <c r="G53" s="32">
        <v>0.13439999999999999</v>
      </c>
      <c r="H53" s="30">
        <v>0.74239999999999995</v>
      </c>
      <c r="I53" s="31">
        <v>2.5842999999999998</v>
      </c>
      <c r="J53" s="31">
        <v>2.2473000000000001</v>
      </c>
      <c r="K53" s="31">
        <v>2.6292</v>
      </c>
      <c r="L53" s="32">
        <v>0.22</v>
      </c>
      <c r="M53" s="30">
        <v>1.0851999999999999</v>
      </c>
      <c r="N53" s="31">
        <v>3.9033000000000002</v>
      </c>
      <c r="O53" s="31">
        <v>2.6787000000000001</v>
      </c>
      <c r="P53" s="31">
        <v>2.9100999999999999</v>
      </c>
      <c r="Q53" s="32">
        <v>0.3538</v>
      </c>
      <c r="R53" s="30">
        <v>1.3543000000000001</v>
      </c>
      <c r="S53" s="31">
        <v>5.5476999999999999</v>
      </c>
      <c r="T53" s="31">
        <v>2.9287999999999998</v>
      </c>
      <c r="U53" s="31">
        <v>3.8706</v>
      </c>
      <c r="V53" s="32">
        <v>0.46910000000000002</v>
      </c>
      <c r="W53" s="30">
        <v>1.8666</v>
      </c>
      <c r="X53" s="31">
        <v>6.7625999999999999</v>
      </c>
      <c r="Y53" s="31">
        <v>2.8405999999999998</v>
      </c>
      <c r="Z53" s="31">
        <v>5.8598999999999997</v>
      </c>
      <c r="AA53" s="32">
        <v>0.77139999999999997</v>
      </c>
      <c r="AB53" s="30">
        <v>2.4597000000000002</v>
      </c>
      <c r="AC53" s="31">
        <v>8.9321000000000002</v>
      </c>
      <c r="AD53" s="31">
        <v>2.8144999999999998</v>
      </c>
      <c r="AE53" s="31">
        <v>9.2903000000000002</v>
      </c>
      <c r="AF53" s="32">
        <v>1.0723</v>
      </c>
      <c r="AG53" s="30">
        <v>2.6613000000000002</v>
      </c>
      <c r="AH53" s="31">
        <v>9.8536000000000001</v>
      </c>
      <c r="AI53" s="31">
        <v>3.0044</v>
      </c>
      <c r="AJ53" s="31">
        <v>8.4038000000000004</v>
      </c>
      <c r="AK53" s="32">
        <v>1.2544</v>
      </c>
      <c r="AL53" s="30">
        <v>4.3380000000000001</v>
      </c>
      <c r="AM53" s="31">
        <v>14.263999999999999</v>
      </c>
      <c r="AN53" s="31">
        <v>4.7138999999999998</v>
      </c>
      <c r="AO53" s="31">
        <v>12.5144</v>
      </c>
      <c r="AP53" s="32">
        <v>2.2456999999999998</v>
      </c>
      <c r="AQ53" s="30">
        <v>5.4543999999999997</v>
      </c>
      <c r="AR53" s="31">
        <v>16.473600000000001</v>
      </c>
      <c r="AS53" s="31">
        <v>4.0244</v>
      </c>
      <c r="AT53" s="31">
        <v>14.1168</v>
      </c>
      <c r="AU53" s="32">
        <v>3.3553999999999999</v>
      </c>
      <c r="AV53" s="30">
        <v>7.9259000000000004</v>
      </c>
      <c r="AW53" s="31">
        <v>21.0304</v>
      </c>
      <c r="AX53" s="31">
        <v>4.2079000000000004</v>
      </c>
      <c r="AY53" s="31">
        <v>17.286000000000001</v>
      </c>
      <c r="AZ53" s="32">
        <v>5.5202</v>
      </c>
      <c r="BA53" s="30">
        <v>9.4527000000000001</v>
      </c>
      <c r="BB53" s="31">
        <v>23.380400000000002</v>
      </c>
      <c r="BC53" s="31">
        <v>6.4953000000000003</v>
      </c>
      <c r="BD53" s="31">
        <v>18.507300000000001</v>
      </c>
      <c r="BE53" s="32">
        <v>6.7413999999999996</v>
      </c>
      <c r="BF53" s="30">
        <v>11.8848</v>
      </c>
      <c r="BG53" s="31">
        <v>27.034099999999999</v>
      </c>
      <c r="BH53" s="31">
        <v>9.3886000000000003</v>
      </c>
      <c r="BI53" s="31">
        <v>21.235399999999998</v>
      </c>
      <c r="BJ53" s="32">
        <v>8.7088999999999999</v>
      </c>
      <c r="BK53" s="30">
        <v>10.956200000000001</v>
      </c>
      <c r="BL53" s="31">
        <v>27.180299999999999</v>
      </c>
      <c r="BM53" s="31">
        <v>8.0013000000000005</v>
      </c>
      <c r="BN53" s="31">
        <v>18.856300000000001</v>
      </c>
      <c r="BO53" s="32">
        <v>8.1103000000000005</v>
      </c>
      <c r="BP53" s="30">
        <v>14.6782</v>
      </c>
      <c r="BQ53" s="31">
        <v>35.218499999999999</v>
      </c>
      <c r="BR53" s="31">
        <v>13.6912</v>
      </c>
      <c r="BS53" s="31">
        <v>25.807400000000001</v>
      </c>
      <c r="BT53" s="32">
        <v>10.271100000000001</v>
      </c>
      <c r="BU53" s="30">
        <v>17.052700000000002</v>
      </c>
      <c r="BV53" s="31">
        <v>39.2622</v>
      </c>
      <c r="BW53" s="31">
        <v>15.4589</v>
      </c>
      <c r="BX53" s="31">
        <v>31.523499999999999</v>
      </c>
      <c r="BY53" s="32">
        <v>12.2859</v>
      </c>
      <c r="BZ53" s="30">
        <v>19.515899999999998</v>
      </c>
      <c r="CA53" s="31">
        <v>44.379300000000001</v>
      </c>
      <c r="CB53" s="31">
        <v>17.774999999999999</v>
      </c>
      <c r="CC53" s="31">
        <v>32.537100000000002</v>
      </c>
      <c r="CD53" s="32">
        <v>14.0761</v>
      </c>
      <c r="CE53" s="30">
        <v>24.371300000000002</v>
      </c>
      <c r="CF53" s="31">
        <v>43.539499999999997</v>
      </c>
      <c r="CG53" s="31">
        <v>24.753499999999999</v>
      </c>
      <c r="CH53" s="31">
        <v>33.9193</v>
      </c>
      <c r="CI53" s="31">
        <v>19.499600000000001</v>
      </c>
      <c r="CJ53" s="30">
        <v>21.087399999999999</v>
      </c>
      <c r="CK53" s="31">
        <v>39.985999999999997</v>
      </c>
      <c r="CL53" s="31">
        <v>17.513300000000001</v>
      </c>
      <c r="CM53" s="31">
        <v>32.368299999999998</v>
      </c>
      <c r="CN53" s="31">
        <v>17.0093</v>
      </c>
      <c r="CO53" s="73">
        <v>24.694972003808708</v>
      </c>
      <c r="CP53" s="31">
        <v>55.453725150516718</v>
      </c>
      <c r="CQ53" s="31">
        <v>17.394254331481534</v>
      </c>
      <c r="CR53" s="31">
        <v>32.527553778978294</v>
      </c>
      <c r="CS53" s="32">
        <v>18.71688312811515</v>
      </c>
      <c r="CT53" s="73">
        <v>27.933301629036546</v>
      </c>
      <c r="CU53" s="31">
        <v>53.949202381696892</v>
      </c>
      <c r="CV53" s="31">
        <v>21.973385917078048</v>
      </c>
      <c r="CW53" s="31">
        <v>34.68511393546347</v>
      </c>
      <c r="CX53" s="32">
        <v>22.477390389275097</v>
      </c>
      <c r="CY53" s="31">
        <v>29.226470240278822</v>
      </c>
      <c r="CZ53" s="31">
        <v>56.917543111798985</v>
      </c>
      <c r="DA53" s="31">
        <v>20.99464713349311</v>
      </c>
      <c r="DB53" s="31">
        <v>30.987239980651875</v>
      </c>
      <c r="DC53" s="31">
        <v>22.963531053179107</v>
      </c>
      <c r="DD53" s="86"/>
      <c r="DE53" s="86"/>
      <c r="DF53" s="82"/>
      <c r="DG53" s="82"/>
      <c r="DH53" s="82"/>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row>
    <row r="54" spans="1:176" s="19" customFormat="1" ht="20.149999999999999" customHeight="1" x14ac:dyDescent="0.35">
      <c r="A54" s="19" t="s">
        <v>226</v>
      </c>
      <c r="B54" s="18" t="s">
        <v>204</v>
      </c>
      <c r="C54" s="30">
        <v>0</v>
      </c>
      <c r="D54" s="31">
        <v>0</v>
      </c>
      <c r="E54" s="31">
        <v>0</v>
      </c>
      <c r="F54" s="31">
        <v>0</v>
      </c>
      <c r="G54" s="32">
        <v>0</v>
      </c>
      <c r="H54" s="30">
        <v>0</v>
      </c>
      <c r="I54" s="31">
        <v>0</v>
      </c>
      <c r="J54" s="31">
        <v>0</v>
      </c>
      <c r="K54" s="31">
        <v>0</v>
      </c>
      <c r="L54" s="32">
        <v>0</v>
      </c>
      <c r="M54" s="30">
        <v>0</v>
      </c>
      <c r="N54" s="31">
        <v>0</v>
      </c>
      <c r="O54" s="31">
        <v>0</v>
      </c>
      <c r="P54" s="31">
        <v>0</v>
      </c>
      <c r="Q54" s="32">
        <v>0</v>
      </c>
      <c r="R54" s="30">
        <v>0</v>
      </c>
      <c r="S54" s="31">
        <v>0</v>
      </c>
      <c r="T54" s="31">
        <v>0</v>
      </c>
      <c r="U54" s="31">
        <v>0</v>
      </c>
      <c r="V54" s="32">
        <v>0</v>
      </c>
      <c r="W54" s="30">
        <v>0</v>
      </c>
      <c r="X54" s="31">
        <v>0</v>
      </c>
      <c r="Y54" s="31">
        <v>0</v>
      </c>
      <c r="Z54" s="31">
        <v>0</v>
      </c>
      <c r="AA54" s="32">
        <v>0</v>
      </c>
      <c r="AB54" s="30">
        <v>2.0000000000000001E-4</v>
      </c>
      <c r="AC54" s="31">
        <v>0</v>
      </c>
      <c r="AD54" s="31">
        <v>0</v>
      </c>
      <c r="AE54" s="31">
        <v>2.0000000000000001E-4</v>
      </c>
      <c r="AF54" s="32">
        <v>2.0000000000000001E-4</v>
      </c>
      <c r="AG54" s="30">
        <v>6.4999999999999997E-3</v>
      </c>
      <c r="AH54" s="31">
        <v>1.6000000000000001E-3</v>
      </c>
      <c r="AI54" s="31">
        <v>2.8999999999999998E-3</v>
      </c>
      <c r="AJ54" s="31">
        <v>0</v>
      </c>
      <c r="AK54" s="32">
        <v>7.9000000000000008E-3</v>
      </c>
      <c r="AL54" s="30">
        <v>6.6199999999999995E-2</v>
      </c>
      <c r="AM54" s="31">
        <v>1.7100000000000001E-2</v>
      </c>
      <c r="AN54" s="31">
        <v>3.9300000000000002E-2</v>
      </c>
      <c r="AO54" s="31">
        <v>1.4200000000000001E-2</v>
      </c>
      <c r="AP54" s="32">
        <v>7.9699999999999993E-2</v>
      </c>
      <c r="AQ54" s="30">
        <v>0.37209999999999999</v>
      </c>
      <c r="AR54" s="31">
        <v>0.13900000000000001</v>
      </c>
      <c r="AS54" s="31">
        <v>0.2419</v>
      </c>
      <c r="AT54" s="31">
        <v>3.3599999999999998E-2</v>
      </c>
      <c r="AU54" s="32">
        <v>0.44209999999999999</v>
      </c>
      <c r="AV54" s="30">
        <v>0.56110000000000004</v>
      </c>
      <c r="AW54" s="31">
        <v>0.18090000000000001</v>
      </c>
      <c r="AX54" s="31">
        <v>0.29930000000000001</v>
      </c>
      <c r="AY54" s="31">
        <v>0.16220000000000001</v>
      </c>
      <c r="AZ54" s="32">
        <v>0.69159999999999999</v>
      </c>
      <c r="BA54" s="30">
        <v>1.1991000000000001</v>
      </c>
      <c r="BB54" s="31">
        <v>0.28610000000000002</v>
      </c>
      <c r="BC54" s="31">
        <v>0.66610000000000003</v>
      </c>
      <c r="BD54" s="31">
        <v>0.57989999999999997</v>
      </c>
      <c r="BE54" s="32">
        <v>1.4823</v>
      </c>
      <c r="BF54" s="30">
        <v>0</v>
      </c>
      <c r="BG54" s="31">
        <v>0</v>
      </c>
      <c r="BH54" s="31">
        <v>0</v>
      </c>
      <c r="BI54" s="31">
        <v>0</v>
      </c>
      <c r="BJ54" s="32">
        <v>0</v>
      </c>
      <c r="BK54" s="30">
        <v>3.0649000000000002</v>
      </c>
      <c r="BL54" s="31">
        <v>0.53969999999999996</v>
      </c>
      <c r="BM54" s="31">
        <v>1.8797999999999999</v>
      </c>
      <c r="BN54" s="31">
        <v>1.2076</v>
      </c>
      <c r="BO54" s="32">
        <v>3.8237999999999999</v>
      </c>
      <c r="BP54" s="30">
        <v>3.3877000000000002</v>
      </c>
      <c r="BQ54" s="31">
        <v>0.59289999999999998</v>
      </c>
      <c r="BR54" s="31">
        <v>2.5809000000000002</v>
      </c>
      <c r="BS54" s="31">
        <v>1.9105000000000001</v>
      </c>
      <c r="BT54" s="32">
        <v>4.1224999999999996</v>
      </c>
      <c r="BU54" s="30">
        <v>3.7961999999999998</v>
      </c>
      <c r="BV54" s="31">
        <v>0.68159999999999998</v>
      </c>
      <c r="BW54" s="31">
        <v>3.3412000000000002</v>
      </c>
      <c r="BX54" s="31">
        <v>2.9268000000000001</v>
      </c>
      <c r="BY54" s="32">
        <v>4.5067000000000004</v>
      </c>
      <c r="BZ54" s="30">
        <v>3.7965</v>
      </c>
      <c r="CA54" s="31">
        <v>0.6694</v>
      </c>
      <c r="CB54" s="31">
        <v>3.5434000000000001</v>
      </c>
      <c r="CC54" s="31">
        <v>3.0373000000000001</v>
      </c>
      <c r="CD54" s="32">
        <v>4.5034999999999998</v>
      </c>
      <c r="CE54" s="30">
        <v>4.0434999999999999</v>
      </c>
      <c r="CF54" s="31">
        <v>0.64580000000000004</v>
      </c>
      <c r="CG54" s="31">
        <v>4.1791</v>
      </c>
      <c r="CH54" s="31">
        <v>2.9498000000000002</v>
      </c>
      <c r="CI54" s="31">
        <v>4.8589000000000002</v>
      </c>
      <c r="CJ54" s="30">
        <v>3.9392999999999998</v>
      </c>
      <c r="CK54" s="31">
        <v>0.71499999999999997</v>
      </c>
      <c r="CL54" s="31">
        <v>3.8426</v>
      </c>
      <c r="CM54" s="31">
        <v>2.8060999999999998</v>
      </c>
      <c r="CN54" s="31">
        <v>4.6856999999999998</v>
      </c>
      <c r="CO54" s="73">
        <v>4.304756895934041</v>
      </c>
      <c r="CP54" s="31">
        <v>0.91797707012010266</v>
      </c>
      <c r="CQ54" s="31">
        <v>3.948034689425072</v>
      </c>
      <c r="CR54" s="31">
        <v>2.9304832622438752</v>
      </c>
      <c r="CS54" s="32">
        <v>5.1336014134304078</v>
      </c>
      <c r="CT54" s="73">
        <v>4.9778863038271322</v>
      </c>
      <c r="CU54" s="31">
        <v>1.0816568017188986</v>
      </c>
      <c r="CV54" s="31">
        <v>5.2751209377064008</v>
      </c>
      <c r="CW54" s="31">
        <v>3.4490255746110825</v>
      </c>
      <c r="CX54" s="32">
        <v>5.8840915547780943</v>
      </c>
      <c r="CY54" s="31">
        <v>5.0409285460105799</v>
      </c>
      <c r="CZ54" s="31">
        <v>1.0058309038064259</v>
      </c>
      <c r="DA54" s="31">
        <v>5.203556096172413</v>
      </c>
      <c r="DB54" s="31">
        <v>2.8457122561072712</v>
      </c>
      <c r="DC54" s="31">
        <v>6.1559584297060441</v>
      </c>
      <c r="DD54" s="86"/>
      <c r="DE54" s="86"/>
      <c r="DF54" s="82"/>
      <c r="DG54" s="82"/>
      <c r="DH54" s="82"/>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row>
    <row r="55" spans="1:176" s="19" customFormat="1" ht="20.149999999999999" customHeight="1" x14ac:dyDescent="0.35">
      <c r="A55" s="19" t="s">
        <v>226</v>
      </c>
      <c r="B55" s="18" t="s">
        <v>229</v>
      </c>
      <c r="C55" s="30">
        <v>1.8954</v>
      </c>
      <c r="D55" s="31">
        <v>1.0190999999999999</v>
      </c>
      <c r="E55" s="31">
        <v>0.57950000000000002</v>
      </c>
      <c r="F55" s="31">
        <v>2.1600000000000001E-2</v>
      </c>
      <c r="G55" s="32">
        <v>2.2349999999999999</v>
      </c>
      <c r="H55" s="30">
        <v>2.3216000000000001</v>
      </c>
      <c r="I55" s="31">
        <v>1.1956</v>
      </c>
      <c r="J55" s="31">
        <v>0.73860000000000003</v>
      </c>
      <c r="K55" s="31">
        <v>4.4600000000000001E-2</v>
      </c>
      <c r="L55" s="32">
        <v>2.7469000000000001</v>
      </c>
      <c r="M55" s="30">
        <v>2.3769</v>
      </c>
      <c r="N55" s="31">
        <v>1.3795999999999999</v>
      </c>
      <c r="O55" s="31">
        <v>0.80859999999999999</v>
      </c>
      <c r="P55" s="31">
        <v>0.18579999999999999</v>
      </c>
      <c r="Q55" s="32">
        <v>2.7993000000000001</v>
      </c>
      <c r="R55" s="30">
        <v>2.3881999999999999</v>
      </c>
      <c r="S55" s="31">
        <v>1.8656999999999999</v>
      </c>
      <c r="T55" s="31">
        <v>0.75600000000000001</v>
      </c>
      <c r="U55" s="31">
        <v>0.18279999999999999</v>
      </c>
      <c r="V55" s="32">
        <v>2.6945999999999999</v>
      </c>
      <c r="W55" s="30">
        <v>2.4925000000000002</v>
      </c>
      <c r="X55" s="31">
        <v>1.9965999999999999</v>
      </c>
      <c r="Y55" s="31">
        <v>1.1145</v>
      </c>
      <c r="Z55" s="31">
        <v>0.15079999999999999</v>
      </c>
      <c r="AA55" s="32">
        <v>2.8227000000000002</v>
      </c>
      <c r="AB55" s="30">
        <v>2.8332999999999999</v>
      </c>
      <c r="AC55" s="31">
        <v>2.2909000000000002</v>
      </c>
      <c r="AD55" s="31">
        <v>1.8376999999999999</v>
      </c>
      <c r="AE55" s="31">
        <v>0.53190000000000004</v>
      </c>
      <c r="AF55" s="32">
        <v>3.1067999999999998</v>
      </c>
      <c r="AG55" s="30">
        <v>3.1434000000000002</v>
      </c>
      <c r="AH55" s="31">
        <v>2.6038000000000001</v>
      </c>
      <c r="AI55" s="31">
        <v>1.6204000000000001</v>
      </c>
      <c r="AJ55" s="31">
        <v>1.1372</v>
      </c>
      <c r="AK55" s="32">
        <v>3.4582999999999999</v>
      </c>
      <c r="AL55" s="30">
        <v>3.6179000000000001</v>
      </c>
      <c r="AM55" s="31">
        <v>2.5041000000000002</v>
      </c>
      <c r="AN55" s="31">
        <v>2.0352000000000001</v>
      </c>
      <c r="AO55" s="31">
        <v>1.0279</v>
      </c>
      <c r="AP55" s="32">
        <v>4.0720999999999998</v>
      </c>
      <c r="AQ55" s="30">
        <v>4.0491999999999999</v>
      </c>
      <c r="AR55" s="31">
        <v>2.8972000000000002</v>
      </c>
      <c r="AS55" s="31">
        <v>1.6940999999999999</v>
      </c>
      <c r="AT55" s="31">
        <v>1.5068999999999999</v>
      </c>
      <c r="AU55" s="32">
        <v>4.6463999999999999</v>
      </c>
      <c r="AV55" s="30">
        <v>5.0518999999999998</v>
      </c>
      <c r="AW55" s="31">
        <v>2.5869</v>
      </c>
      <c r="AX55" s="31">
        <v>1.5707</v>
      </c>
      <c r="AY55" s="31">
        <v>1.7302999999999999</v>
      </c>
      <c r="AZ55" s="32">
        <v>6.1947000000000001</v>
      </c>
      <c r="BA55" s="30">
        <v>6.6901000000000002</v>
      </c>
      <c r="BB55" s="31">
        <v>3.4293999999999998</v>
      </c>
      <c r="BC55" s="31">
        <v>1.635</v>
      </c>
      <c r="BD55" s="31">
        <v>2.1341000000000001</v>
      </c>
      <c r="BE55" s="32">
        <v>8.2309999999999999</v>
      </c>
      <c r="BF55" s="30">
        <v>8.6335999999999995</v>
      </c>
      <c r="BG55" s="31">
        <v>3.6301999999999999</v>
      </c>
      <c r="BH55" s="31">
        <v>1.99</v>
      </c>
      <c r="BI55" s="31">
        <v>3.0777000000000001</v>
      </c>
      <c r="BJ55" s="32">
        <v>10.9482</v>
      </c>
      <c r="BK55" s="30">
        <v>8.8645999999999994</v>
      </c>
      <c r="BL55" s="31">
        <v>4.1540999999999997</v>
      </c>
      <c r="BM55" s="31">
        <v>1.7003999999999999</v>
      </c>
      <c r="BN55" s="31">
        <v>5.1064999999999996</v>
      </c>
      <c r="BO55" s="32">
        <v>11.1708</v>
      </c>
      <c r="BP55" s="30">
        <v>9.4306000000000001</v>
      </c>
      <c r="BQ55" s="31">
        <v>5.0167999999999999</v>
      </c>
      <c r="BR55" s="31">
        <v>2.6476000000000002</v>
      </c>
      <c r="BS55" s="31">
        <v>5.9779999999999998</v>
      </c>
      <c r="BT55" s="32">
        <v>11.4346</v>
      </c>
      <c r="BU55" s="30">
        <v>10.5184</v>
      </c>
      <c r="BV55" s="31">
        <v>4.4119000000000002</v>
      </c>
      <c r="BW55" s="31">
        <v>3.6604000000000001</v>
      </c>
      <c r="BX55" s="31">
        <v>7.2319000000000004</v>
      </c>
      <c r="BY55" s="32">
        <v>12.7302</v>
      </c>
      <c r="BZ55" s="30">
        <v>11.4727</v>
      </c>
      <c r="CA55" s="31">
        <v>4.9705000000000004</v>
      </c>
      <c r="CB55" s="31">
        <v>3.9477000000000002</v>
      </c>
      <c r="CC55" s="31">
        <v>8.2918000000000003</v>
      </c>
      <c r="CD55" s="32">
        <v>13.843299999999999</v>
      </c>
      <c r="CE55" s="30">
        <v>12.4285</v>
      </c>
      <c r="CF55" s="31">
        <v>4.6966000000000001</v>
      </c>
      <c r="CG55" s="31">
        <v>5.7576999999999998</v>
      </c>
      <c r="CH55" s="31">
        <v>8.2867999999999995</v>
      </c>
      <c r="CI55" s="31">
        <v>15.111000000000001</v>
      </c>
      <c r="CJ55" s="30">
        <v>12.9924</v>
      </c>
      <c r="CK55" s="31">
        <v>5.2792000000000003</v>
      </c>
      <c r="CL55" s="31">
        <v>5.2560000000000002</v>
      </c>
      <c r="CM55" s="31">
        <v>8.6503999999999994</v>
      </c>
      <c r="CN55" s="31">
        <v>15.780200000000001</v>
      </c>
      <c r="CO55" s="73">
        <v>11.068223185257866</v>
      </c>
      <c r="CP55" s="31">
        <v>5.1329613287304765</v>
      </c>
      <c r="CQ55" s="31">
        <v>4.4406151654870269</v>
      </c>
      <c r="CR55" s="31">
        <v>8.5448469284220412</v>
      </c>
      <c r="CS55" s="32">
        <v>13.291153729203442</v>
      </c>
      <c r="CT55" s="73">
        <v>11.730441098451765</v>
      </c>
      <c r="CU55" s="31">
        <v>5.4344544658426299</v>
      </c>
      <c r="CV55" s="31">
        <v>5.2534164753714245</v>
      </c>
      <c r="CW55" s="31">
        <v>10.29661070891864</v>
      </c>
      <c r="CX55" s="32">
        <v>13.955957799249338</v>
      </c>
      <c r="CY55" s="31">
        <v>14.125684684958745</v>
      </c>
      <c r="CZ55" s="31">
        <v>5.0763969221886551</v>
      </c>
      <c r="DA55" s="31">
        <v>5.6791288252476759</v>
      </c>
      <c r="DB55" s="31">
        <v>9.8316684785602835</v>
      </c>
      <c r="DC55" s="31">
        <v>17.601617733401888</v>
      </c>
      <c r="DD55" s="86"/>
      <c r="DE55" s="86"/>
      <c r="DF55" s="82"/>
      <c r="DG55" s="82"/>
      <c r="DH55" s="82"/>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row>
    <row r="56" spans="1:176" s="19" customFormat="1" ht="20.149999999999999" customHeight="1" x14ac:dyDescent="0.35">
      <c r="A56" s="19" t="s">
        <v>230</v>
      </c>
      <c r="B56" s="19" t="s">
        <v>206</v>
      </c>
      <c r="C56" s="30">
        <v>0.93799999999999994</v>
      </c>
      <c r="D56" s="31">
        <v>5.1299999999999998E-2</v>
      </c>
      <c r="E56" s="31">
        <v>1.5309999999999999</v>
      </c>
      <c r="F56" s="31">
        <v>0</v>
      </c>
      <c r="G56" s="32">
        <v>1.0441</v>
      </c>
      <c r="H56" s="30">
        <v>1.0845</v>
      </c>
      <c r="I56" s="31">
        <v>3.2099999999999997E-2</v>
      </c>
      <c r="J56" s="31">
        <v>1.8492</v>
      </c>
      <c r="K56" s="31">
        <v>0</v>
      </c>
      <c r="L56" s="32">
        <v>1.2116</v>
      </c>
      <c r="M56" s="30">
        <v>1.0305</v>
      </c>
      <c r="N56" s="31">
        <v>2.1899999999999999E-2</v>
      </c>
      <c r="O56" s="31">
        <v>2.0110000000000001</v>
      </c>
      <c r="P56" s="31">
        <v>1.95E-2</v>
      </c>
      <c r="Q56" s="32">
        <v>1.135</v>
      </c>
      <c r="R56" s="30">
        <v>0.8881</v>
      </c>
      <c r="S56" s="31">
        <v>4.41E-2</v>
      </c>
      <c r="T56" s="31">
        <v>1.9585999999999999</v>
      </c>
      <c r="U56" s="31">
        <v>0</v>
      </c>
      <c r="V56" s="32">
        <v>0.94310000000000005</v>
      </c>
      <c r="W56" s="30">
        <v>0.83340000000000003</v>
      </c>
      <c r="X56" s="31">
        <v>4.2200000000000001E-2</v>
      </c>
      <c r="Y56" s="31">
        <v>1.5195000000000001</v>
      </c>
      <c r="Z56" s="31">
        <v>0</v>
      </c>
      <c r="AA56" s="32">
        <v>0.91490000000000005</v>
      </c>
      <c r="AB56" s="30">
        <v>0.84840000000000004</v>
      </c>
      <c r="AC56" s="31">
        <v>3.4799999999999998E-2</v>
      </c>
      <c r="AD56" s="31">
        <v>1.4558</v>
      </c>
      <c r="AE56" s="31">
        <v>0</v>
      </c>
      <c r="AF56" s="32">
        <v>0.94910000000000005</v>
      </c>
      <c r="AG56" s="30">
        <v>0.66679999999999995</v>
      </c>
      <c r="AH56" s="31">
        <v>3.7499999999999999E-2</v>
      </c>
      <c r="AI56" s="31">
        <v>1.5565</v>
      </c>
      <c r="AJ56" s="31">
        <v>0</v>
      </c>
      <c r="AK56" s="32">
        <v>0.69069999999999998</v>
      </c>
      <c r="AL56" s="30">
        <v>0.76729999999999998</v>
      </c>
      <c r="AM56" s="31">
        <v>3.1800000000000002E-2</v>
      </c>
      <c r="AN56" s="31">
        <v>1.3085</v>
      </c>
      <c r="AO56" s="31">
        <v>0</v>
      </c>
      <c r="AP56" s="32">
        <v>0.86370000000000002</v>
      </c>
      <c r="AQ56" s="30">
        <v>0.93459999999999999</v>
      </c>
      <c r="AR56" s="31">
        <v>0.13669999999999999</v>
      </c>
      <c r="AS56" s="31">
        <v>1.2688999999999999</v>
      </c>
      <c r="AT56" s="31">
        <v>0</v>
      </c>
      <c r="AU56" s="32">
        <v>1.0643</v>
      </c>
      <c r="AV56" s="30">
        <v>0.94689999999999996</v>
      </c>
      <c r="AW56" s="31">
        <v>0.1305</v>
      </c>
      <c r="AX56" s="31">
        <v>1.4981</v>
      </c>
      <c r="AY56" s="31">
        <v>8.4099999999999994E-2</v>
      </c>
      <c r="AZ56" s="32">
        <v>1.056</v>
      </c>
      <c r="BA56" s="30">
        <v>1.1509</v>
      </c>
      <c r="BB56" s="31">
        <v>0.31540000000000001</v>
      </c>
      <c r="BC56" s="31">
        <v>1.7606999999999999</v>
      </c>
      <c r="BD56" s="31">
        <v>0</v>
      </c>
      <c r="BE56" s="32">
        <v>1.2707999999999999</v>
      </c>
      <c r="BF56" s="30">
        <v>1.3682000000000001</v>
      </c>
      <c r="BG56" s="31">
        <v>0.45369999999999999</v>
      </c>
      <c r="BH56" s="31">
        <v>1.9165000000000001</v>
      </c>
      <c r="BI56" s="31">
        <v>0</v>
      </c>
      <c r="BJ56" s="32">
        <v>1.5265</v>
      </c>
      <c r="BK56" s="30">
        <v>1.6433</v>
      </c>
      <c r="BL56" s="31">
        <v>1.5806</v>
      </c>
      <c r="BM56" s="31">
        <v>1.581</v>
      </c>
      <c r="BN56" s="31">
        <v>0.1244</v>
      </c>
      <c r="BO56" s="32">
        <v>1.7241</v>
      </c>
      <c r="BP56" s="30">
        <v>1.5432999999999999</v>
      </c>
      <c r="BQ56" s="31">
        <v>0.77839999999999998</v>
      </c>
      <c r="BR56" s="31">
        <v>2.0398999999999998</v>
      </c>
      <c r="BS56" s="31">
        <v>2.9499999999999998E-2</v>
      </c>
      <c r="BT56" s="32">
        <v>1.6843999999999999</v>
      </c>
      <c r="BU56" s="30">
        <v>1.8367</v>
      </c>
      <c r="BV56" s="31">
        <v>0.62229999999999996</v>
      </c>
      <c r="BW56" s="31">
        <v>2.1865999999999999</v>
      </c>
      <c r="BX56" s="31">
        <v>0</v>
      </c>
      <c r="BY56" s="32">
        <v>2.1036999999999999</v>
      </c>
      <c r="BZ56" s="30">
        <v>2.2726000000000002</v>
      </c>
      <c r="CA56" s="31">
        <v>0.78459999999999996</v>
      </c>
      <c r="CB56" s="31">
        <v>2.7972000000000001</v>
      </c>
      <c r="CC56" s="31">
        <v>0</v>
      </c>
      <c r="CD56" s="32">
        <v>2.6052</v>
      </c>
      <c r="CE56" s="30">
        <v>1.8458000000000001</v>
      </c>
      <c r="CF56" s="31">
        <v>0.83750000000000002</v>
      </c>
      <c r="CG56" s="31">
        <v>2.9889000000000001</v>
      </c>
      <c r="CH56" s="31">
        <v>0.15060000000000001</v>
      </c>
      <c r="CI56" s="31">
        <v>2.0284</v>
      </c>
      <c r="CJ56" s="30">
        <v>1.8608</v>
      </c>
      <c r="CK56" s="31">
        <v>0.81200000000000006</v>
      </c>
      <c r="CL56" s="31">
        <v>2.2633999999999999</v>
      </c>
      <c r="CM56" s="31">
        <v>0.32990000000000003</v>
      </c>
      <c r="CN56" s="31">
        <v>2.1038000000000001</v>
      </c>
      <c r="CO56" s="73">
        <v>1.8828350184025011</v>
      </c>
      <c r="CP56" s="31">
        <v>0.86304032636200656</v>
      </c>
      <c r="CQ56" s="31">
        <v>2.5731153993500078</v>
      </c>
      <c r="CR56" s="31">
        <v>0.32557109940972923</v>
      </c>
      <c r="CS56" s="32">
        <v>2.0812338090305009</v>
      </c>
      <c r="CT56" s="73">
        <v>2.1455805938716015</v>
      </c>
      <c r="CU56" s="31">
        <v>0.83483031749487668</v>
      </c>
      <c r="CV56" s="31">
        <v>2.8441984953801129</v>
      </c>
      <c r="CW56" s="31">
        <v>0.20012974393001648</v>
      </c>
      <c r="CX56" s="32">
        <v>2.438007817934722</v>
      </c>
      <c r="CY56" s="31">
        <v>2.1963053512265129</v>
      </c>
      <c r="CZ56" s="31">
        <v>0.95876771228548696</v>
      </c>
      <c r="DA56" s="31">
        <v>2.5694179242997115</v>
      </c>
      <c r="DB56" s="31">
        <v>0.22431404674327676</v>
      </c>
      <c r="DC56" s="31">
        <v>2.5580400150356777</v>
      </c>
      <c r="DD56" s="86"/>
      <c r="DE56" s="86"/>
      <c r="DF56" s="82"/>
      <c r="DG56" s="82"/>
      <c r="DH56" s="82"/>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row>
    <row r="57" spans="1:176" s="19" customFormat="1" ht="20.149999999999999" customHeight="1" x14ac:dyDescent="0.35">
      <c r="A57" s="19" t="s">
        <v>230</v>
      </c>
      <c r="B57" s="19" t="s">
        <v>219</v>
      </c>
      <c r="C57" s="30">
        <v>0.68169999999999997</v>
      </c>
      <c r="D57" s="31">
        <v>1.5731999999999999</v>
      </c>
      <c r="E57" s="31">
        <v>5.6277999999999997</v>
      </c>
      <c r="F57" s="31">
        <v>0</v>
      </c>
      <c r="G57" s="32">
        <v>0</v>
      </c>
      <c r="H57" s="30">
        <v>0.74690000000000001</v>
      </c>
      <c r="I57" s="31">
        <v>1.2967</v>
      </c>
      <c r="J57" s="31">
        <v>7.1853999999999996</v>
      </c>
      <c r="K57" s="31">
        <v>0</v>
      </c>
      <c r="L57" s="32">
        <v>0</v>
      </c>
      <c r="M57" s="30">
        <v>0.98709999999999998</v>
      </c>
      <c r="N57" s="31">
        <v>2.2852000000000001</v>
      </c>
      <c r="O57" s="31">
        <v>8.2438000000000002</v>
      </c>
      <c r="P57" s="31">
        <v>0</v>
      </c>
      <c r="Q57" s="32">
        <v>0</v>
      </c>
      <c r="R57" s="30">
        <v>0.98839999999999995</v>
      </c>
      <c r="S57" s="31">
        <v>2.5139</v>
      </c>
      <c r="T57" s="31">
        <v>9.0206</v>
      </c>
      <c r="U57" s="31">
        <v>0</v>
      </c>
      <c r="V57" s="32">
        <v>0</v>
      </c>
      <c r="W57" s="30">
        <v>1.0689</v>
      </c>
      <c r="X57" s="31">
        <v>2.1957</v>
      </c>
      <c r="Y57" s="31">
        <v>8.6085999999999991</v>
      </c>
      <c r="Z57" s="31">
        <v>0</v>
      </c>
      <c r="AA57" s="32">
        <v>0</v>
      </c>
      <c r="AB57" s="30">
        <v>0.97840000000000005</v>
      </c>
      <c r="AC57" s="31">
        <v>2.1320999999999999</v>
      </c>
      <c r="AD57" s="31">
        <v>8.0831</v>
      </c>
      <c r="AE57" s="31">
        <v>0</v>
      </c>
      <c r="AF57" s="32">
        <v>0</v>
      </c>
      <c r="AG57" s="30">
        <v>0.82550000000000001</v>
      </c>
      <c r="AH57" s="31">
        <v>1.5744</v>
      </c>
      <c r="AI57" s="31">
        <v>7.2275999999999998</v>
      </c>
      <c r="AJ57" s="31">
        <v>0</v>
      </c>
      <c r="AK57" s="32">
        <v>0</v>
      </c>
      <c r="AL57" s="30">
        <v>0.78959999999999997</v>
      </c>
      <c r="AM57" s="31">
        <v>1.1877</v>
      </c>
      <c r="AN57" s="31">
        <v>7.4401000000000002</v>
      </c>
      <c r="AO57" s="31">
        <v>0</v>
      </c>
      <c r="AP57" s="32">
        <v>0</v>
      </c>
      <c r="AQ57" s="30">
        <v>0.81520000000000004</v>
      </c>
      <c r="AR57" s="31">
        <v>1.2114</v>
      </c>
      <c r="AS57" s="31">
        <v>6.5567000000000002</v>
      </c>
      <c r="AT57" s="31">
        <v>0</v>
      </c>
      <c r="AU57" s="32">
        <v>0</v>
      </c>
      <c r="AV57" s="30">
        <v>0.8105</v>
      </c>
      <c r="AW57" s="31">
        <v>1.1687000000000001</v>
      </c>
      <c r="AX57" s="31">
        <v>5.7590000000000003</v>
      </c>
      <c r="AY57" s="31">
        <v>0</v>
      </c>
      <c r="AZ57" s="32">
        <v>0</v>
      </c>
      <c r="BA57" s="30">
        <v>0.85289999999999999</v>
      </c>
      <c r="BB57" s="31">
        <v>0.98740000000000006</v>
      </c>
      <c r="BC57" s="31">
        <v>6.7747999999999999</v>
      </c>
      <c r="BD57" s="31">
        <v>0</v>
      </c>
      <c r="BE57" s="32">
        <v>0</v>
      </c>
      <c r="BF57" s="30">
        <v>0.80840000000000001</v>
      </c>
      <c r="BG57" s="31">
        <v>1.018</v>
      </c>
      <c r="BH57" s="31">
        <v>5.8449999999999998</v>
      </c>
      <c r="BI57" s="31">
        <v>0</v>
      </c>
      <c r="BJ57" s="32">
        <v>0</v>
      </c>
      <c r="BK57" s="30">
        <v>0.87250000000000005</v>
      </c>
      <c r="BL57" s="31">
        <v>1.0630999999999999</v>
      </c>
      <c r="BM57" s="31">
        <v>5.7709999999999999</v>
      </c>
      <c r="BN57" s="31">
        <v>0</v>
      </c>
      <c r="BO57" s="32">
        <v>0</v>
      </c>
      <c r="BP57" s="30">
        <v>0.84919999999999995</v>
      </c>
      <c r="BQ57" s="31">
        <v>1.1734</v>
      </c>
      <c r="BR57" s="31">
        <v>6.4888000000000003</v>
      </c>
      <c r="BS57" s="31">
        <v>0</v>
      </c>
      <c r="BT57" s="32">
        <v>0</v>
      </c>
      <c r="BU57" s="30">
        <v>0.74870000000000003</v>
      </c>
      <c r="BV57" s="31">
        <v>0.93259999999999998</v>
      </c>
      <c r="BW57" s="31">
        <v>6.5749000000000004</v>
      </c>
      <c r="BX57" s="31">
        <v>0</v>
      </c>
      <c r="BY57" s="32">
        <v>0</v>
      </c>
      <c r="BZ57" s="30">
        <v>0.53700000000000003</v>
      </c>
      <c r="CA57" s="31">
        <v>0.48630000000000001</v>
      </c>
      <c r="CB57" s="31">
        <v>5.2762000000000002</v>
      </c>
      <c r="CC57" s="31">
        <v>0</v>
      </c>
      <c r="CD57" s="32">
        <v>0</v>
      </c>
      <c r="CE57" s="30">
        <v>0.505</v>
      </c>
      <c r="CF57" s="31">
        <v>0.85260000000000002</v>
      </c>
      <c r="CG57" s="31">
        <v>4.6395</v>
      </c>
      <c r="CH57" s="31">
        <v>0</v>
      </c>
      <c r="CI57" s="31">
        <v>0</v>
      </c>
      <c r="CJ57" s="30">
        <v>0.61499999999999999</v>
      </c>
      <c r="CK57" s="31">
        <v>1.0153000000000001</v>
      </c>
      <c r="CL57" s="31">
        <v>5.1405000000000003</v>
      </c>
      <c r="CM57" s="31">
        <v>0</v>
      </c>
      <c r="CN57" s="31">
        <v>0</v>
      </c>
      <c r="CO57" s="73">
        <v>0.61291738557461972</v>
      </c>
      <c r="CP57" s="31">
        <v>1.1075722406198121</v>
      </c>
      <c r="CQ57" s="31">
        <v>4.8046912977871461</v>
      </c>
      <c r="CR57" s="31">
        <v>0</v>
      </c>
      <c r="CS57" s="32">
        <v>-4.2640824911263066E-9</v>
      </c>
      <c r="CT57" s="73">
        <v>0.62001822698788978</v>
      </c>
      <c r="CU57" s="31">
        <v>1.6276601641767536</v>
      </c>
      <c r="CV57" s="31">
        <v>4.2362834739515236</v>
      </c>
      <c r="CW57" s="31">
        <v>0</v>
      </c>
      <c r="CX57" s="32">
        <v>0</v>
      </c>
      <c r="CY57" s="31">
        <v>0.72287579606260155</v>
      </c>
      <c r="CZ57" s="31">
        <v>1.537326097730088</v>
      </c>
      <c r="DA57" s="31">
        <v>5.5107022698487036</v>
      </c>
      <c r="DB57" s="31">
        <v>0</v>
      </c>
      <c r="DC57" s="31">
        <v>0</v>
      </c>
      <c r="DD57" s="86"/>
      <c r="DE57" s="86"/>
      <c r="DF57" s="82"/>
      <c r="DG57" s="82"/>
      <c r="DH57" s="82"/>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row>
    <row r="58" spans="1:176" s="19" customFormat="1" ht="20.149999999999999" customHeight="1" x14ac:dyDescent="0.35">
      <c r="A58" s="19" t="s">
        <v>230</v>
      </c>
      <c r="B58" s="19" t="s">
        <v>231</v>
      </c>
      <c r="C58" s="108" t="s">
        <v>203</v>
      </c>
      <c r="D58" s="69" t="s">
        <v>203</v>
      </c>
      <c r="E58" s="69" t="s">
        <v>203</v>
      </c>
      <c r="F58" s="69" t="s">
        <v>203</v>
      </c>
      <c r="G58" s="32" t="s">
        <v>203</v>
      </c>
      <c r="H58" s="30" t="s">
        <v>203</v>
      </c>
      <c r="I58" s="69" t="s">
        <v>203</v>
      </c>
      <c r="J58" s="69" t="s">
        <v>203</v>
      </c>
      <c r="K58" s="69" t="s">
        <v>203</v>
      </c>
      <c r="L58" s="32" t="s">
        <v>203</v>
      </c>
      <c r="M58" s="30" t="s">
        <v>203</v>
      </c>
      <c r="N58" s="69" t="s">
        <v>203</v>
      </c>
      <c r="O58" s="69" t="s">
        <v>203</v>
      </c>
      <c r="P58" s="69" t="s">
        <v>203</v>
      </c>
      <c r="Q58" s="32" t="s">
        <v>203</v>
      </c>
      <c r="R58" s="30" t="s">
        <v>203</v>
      </c>
      <c r="S58" s="69" t="s">
        <v>203</v>
      </c>
      <c r="T58" s="69" t="s">
        <v>203</v>
      </c>
      <c r="U58" s="69" t="s">
        <v>203</v>
      </c>
      <c r="V58" s="32" t="s">
        <v>203</v>
      </c>
      <c r="W58" s="30" t="s">
        <v>203</v>
      </c>
      <c r="X58" s="69" t="s">
        <v>203</v>
      </c>
      <c r="Y58" s="69" t="s">
        <v>203</v>
      </c>
      <c r="Z58" s="69" t="s">
        <v>203</v>
      </c>
      <c r="AA58" s="32" t="s">
        <v>203</v>
      </c>
      <c r="AB58" s="30" t="s">
        <v>203</v>
      </c>
      <c r="AC58" s="69" t="s">
        <v>203</v>
      </c>
      <c r="AD58" s="69" t="s">
        <v>203</v>
      </c>
      <c r="AE58" s="69" t="s">
        <v>203</v>
      </c>
      <c r="AF58" s="32" t="s">
        <v>203</v>
      </c>
      <c r="AG58" s="30" t="s">
        <v>203</v>
      </c>
      <c r="AH58" s="69" t="s">
        <v>203</v>
      </c>
      <c r="AI58" s="69" t="s">
        <v>203</v>
      </c>
      <c r="AJ58" s="69" t="s">
        <v>203</v>
      </c>
      <c r="AK58" s="32" t="s">
        <v>203</v>
      </c>
      <c r="AL58" s="30" t="s">
        <v>203</v>
      </c>
      <c r="AM58" s="69" t="s">
        <v>203</v>
      </c>
      <c r="AN58" s="69" t="s">
        <v>203</v>
      </c>
      <c r="AO58" s="69" t="s">
        <v>203</v>
      </c>
      <c r="AP58" s="32" t="s">
        <v>203</v>
      </c>
      <c r="AQ58" s="30" t="s">
        <v>203</v>
      </c>
      <c r="AR58" s="69" t="s">
        <v>203</v>
      </c>
      <c r="AS58" s="69" t="s">
        <v>203</v>
      </c>
      <c r="AT58" s="69" t="s">
        <v>203</v>
      </c>
      <c r="AU58" s="32" t="s">
        <v>203</v>
      </c>
      <c r="AV58" s="30" t="s">
        <v>203</v>
      </c>
      <c r="AW58" s="69" t="s">
        <v>203</v>
      </c>
      <c r="AX58" s="69" t="s">
        <v>203</v>
      </c>
      <c r="AY58" s="69" t="s">
        <v>203</v>
      </c>
      <c r="AZ58" s="32" t="s">
        <v>203</v>
      </c>
      <c r="BA58" s="30" t="s">
        <v>203</v>
      </c>
      <c r="BB58" s="69" t="s">
        <v>203</v>
      </c>
      <c r="BC58" s="69" t="s">
        <v>203</v>
      </c>
      <c r="BD58" s="69" t="s">
        <v>203</v>
      </c>
      <c r="BE58" s="32" t="s">
        <v>203</v>
      </c>
      <c r="BF58" s="30" t="s">
        <v>203</v>
      </c>
      <c r="BG58" s="69" t="s">
        <v>203</v>
      </c>
      <c r="BH58" s="69" t="s">
        <v>203</v>
      </c>
      <c r="BI58" s="69" t="s">
        <v>203</v>
      </c>
      <c r="BJ58" s="32" t="s">
        <v>203</v>
      </c>
      <c r="BK58" s="30" t="s">
        <v>203</v>
      </c>
      <c r="BL58" s="69" t="s">
        <v>203</v>
      </c>
      <c r="BM58" s="69" t="s">
        <v>203</v>
      </c>
      <c r="BN58" s="69" t="s">
        <v>203</v>
      </c>
      <c r="BO58" s="32" t="s">
        <v>203</v>
      </c>
      <c r="BP58" s="30">
        <v>0</v>
      </c>
      <c r="BQ58" s="31">
        <v>0</v>
      </c>
      <c r="BR58" s="31">
        <v>0</v>
      </c>
      <c r="BS58" s="69" t="s">
        <v>203</v>
      </c>
      <c r="BT58" s="32">
        <v>0</v>
      </c>
      <c r="BU58" s="30">
        <v>1.0800000000000001E-2</v>
      </c>
      <c r="BV58" s="31">
        <v>0</v>
      </c>
      <c r="BW58" s="31">
        <v>8.5000000000000006E-3</v>
      </c>
      <c r="BX58" s="69" t="s">
        <v>203</v>
      </c>
      <c r="BY58" s="32">
        <v>1.3599999999999999E-2</v>
      </c>
      <c r="BZ58" s="30">
        <v>2.5000000000000001E-2</v>
      </c>
      <c r="CA58" s="31">
        <v>0</v>
      </c>
      <c r="CB58" s="31">
        <v>1.9300000000000001E-2</v>
      </c>
      <c r="CC58" s="69" t="s">
        <v>203</v>
      </c>
      <c r="CD58" s="32">
        <v>3.1899999999999998E-2</v>
      </c>
      <c r="CE58" s="30">
        <v>3.6499999999999998E-2</v>
      </c>
      <c r="CF58" s="31">
        <v>0</v>
      </c>
      <c r="CG58" s="31">
        <v>2.8799999999999999E-2</v>
      </c>
      <c r="CH58" s="69" t="s">
        <v>203</v>
      </c>
      <c r="CI58" s="31">
        <v>4.7300000000000002E-2</v>
      </c>
      <c r="CJ58" s="30">
        <v>3.0499999999999999E-2</v>
      </c>
      <c r="CK58" s="31">
        <v>0</v>
      </c>
      <c r="CL58" s="31">
        <v>1.7000000000000001E-2</v>
      </c>
      <c r="CM58" s="69" t="s">
        <v>203</v>
      </c>
      <c r="CN58" s="31">
        <v>0.04</v>
      </c>
      <c r="CO58" s="73">
        <v>5.9880126330952743E-2</v>
      </c>
      <c r="CP58" s="31">
        <v>1.3583718380302107E-2</v>
      </c>
      <c r="CQ58" s="31">
        <v>2.4970031022885947E-2</v>
      </c>
      <c r="CR58" s="31">
        <v>0</v>
      </c>
      <c r="CS58" s="32">
        <v>7.685570404620104E-2</v>
      </c>
      <c r="CT58" s="73">
        <v>0.34694113537540416</v>
      </c>
      <c r="CU58" s="31">
        <v>0.18592166318207154</v>
      </c>
      <c r="CV58" s="31">
        <v>0.1321046045914023</v>
      </c>
      <c r="CW58" s="31">
        <v>0</v>
      </c>
      <c r="CX58" s="32">
        <v>0.42179748031930103</v>
      </c>
      <c r="CY58" s="31">
        <v>0.63548491701644361</v>
      </c>
      <c r="CZ58" s="31">
        <v>0.54409936422552574</v>
      </c>
      <c r="DA58" s="31">
        <v>0.1710435507274474</v>
      </c>
      <c r="DB58" s="31">
        <v>0</v>
      </c>
      <c r="DC58" s="31">
        <v>0.73951350853956554</v>
      </c>
      <c r="DD58" s="86"/>
      <c r="DE58" s="86"/>
      <c r="DF58" s="82"/>
      <c r="DG58" s="82"/>
      <c r="DH58" s="82"/>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row>
    <row r="59" spans="1:176" s="19" customFormat="1" ht="20.149999999999999" customHeight="1" x14ac:dyDescent="0.35">
      <c r="A59" s="19" t="s">
        <v>225</v>
      </c>
      <c r="B59" s="19" t="s">
        <v>232</v>
      </c>
      <c r="C59" s="30">
        <v>24.461200000000002</v>
      </c>
      <c r="D59" s="31">
        <v>49.385399999999997</v>
      </c>
      <c r="E59" s="31">
        <v>25.571100000000001</v>
      </c>
      <c r="F59" s="31">
        <v>2.2103999999999999</v>
      </c>
      <c r="G59" s="32">
        <v>20.715499999999999</v>
      </c>
      <c r="H59" s="30">
        <v>25.404399999999999</v>
      </c>
      <c r="I59" s="31">
        <v>52.764800000000001</v>
      </c>
      <c r="J59" s="31">
        <v>28.558599999999998</v>
      </c>
      <c r="K59" s="31">
        <v>2.9582999999999999</v>
      </c>
      <c r="L59" s="32">
        <v>21.287199999999999</v>
      </c>
      <c r="M59" s="30">
        <v>24.200600000000001</v>
      </c>
      <c r="N59" s="31">
        <v>42.208199999999998</v>
      </c>
      <c r="O59" s="31">
        <v>26.146699999999999</v>
      </c>
      <c r="P59" s="31">
        <v>3.7166999999999999</v>
      </c>
      <c r="Q59" s="32">
        <v>21.544699999999999</v>
      </c>
      <c r="R59" s="30">
        <v>21.4251</v>
      </c>
      <c r="S59" s="31">
        <v>44.836799999999997</v>
      </c>
      <c r="T59" s="31">
        <v>24.087199999999999</v>
      </c>
      <c r="U59" s="31">
        <v>4.7057000000000002</v>
      </c>
      <c r="V59" s="32">
        <v>17.9999</v>
      </c>
      <c r="W59" s="30">
        <v>19.665299999999998</v>
      </c>
      <c r="X59" s="31">
        <v>50.131300000000003</v>
      </c>
      <c r="Y59" s="31">
        <v>25.409400000000002</v>
      </c>
      <c r="Z59" s="31">
        <v>6.5525000000000002</v>
      </c>
      <c r="AA59" s="32">
        <v>14.1587</v>
      </c>
      <c r="AB59" s="30">
        <v>25.0259</v>
      </c>
      <c r="AC59" s="31">
        <v>53.460099999999997</v>
      </c>
      <c r="AD59" s="31">
        <v>24.527899999999999</v>
      </c>
      <c r="AE59" s="31">
        <v>10.214399999999999</v>
      </c>
      <c r="AF59" s="32">
        <v>20.418800000000001</v>
      </c>
      <c r="AG59" s="30">
        <v>23.029</v>
      </c>
      <c r="AH59" s="31">
        <v>49.973799999999997</v>
      </c>
      <c r="AI59" s="31">
        <v>22.133800000000001</v>
      </c>
      <c r="AJ59" s="31">
        <v>10.0335</v>
      </c>
      <c r="AK59" s="32">
        <v>18.9011</v>
      </c>
      <c r="AL59" s="30">
        <v>28.314599999999999</v>
      </c>
      <c r="AM59" s="31">
        <v>60.468499999999999</v>
      </c>
      <c r="AN59" s="31">
        <v>25.001000000000001</v>
      </c>
      <c r="AO59" s="31">
        <v>13.8009</v>
      </c>
      <c r="AP59" s="32">
        <v>23.220700000000001</v>
      </c>
      <c r="AQ59" s="30">
        <v>30.684799999999999</v>
      </c>
      <c r="AR59" s="31">
        <v>63.014699999999998</v>
      </c>
      <c r="AS59" s="31">
        <v>18.449100000000001</v>
      </c>
      <c r="AT59" s="31">
        <v>16.039400000000001</v>
      </c>
      <c r="AU59" s="32">
        <v>26.690300000000001</v>
      </c>
      <c r="AV59" s="30">
        <v>34.559399999999997</v>
      </c>
      <c r="AW59" s="31">
        <v>66.927099999999996</v>
      </c>
      <c r="AX59" s="31">
        <v>17.559000000000001</v>
      </c>
      <c r="AY59" s="31">
        <v>19.496200000000002</v>
      </c>
      <c r="AZ59" s="32">
        <v>30.9724</v>
      </c>
      <c r="BA59" s="30">
        <v>37.939</v>
      </c>
      <c r="BB59" s="31">
        <v>71.296700000000001</v>
      </c>
      <c r="BC59" s="31">
        <v>15.120900000000001</v>
      </c>
      <c r="BD59" s="31">
        <v>21.566400000000002</v>
      </c>
      <c r="BE59" s="32">
        <v>34.9358</v>
      </c>
      <c r="BF59" s="30">
        <v>45.358499999999999</v>
      </c>
      <c r="BG59" s="31">
        <v>76.956400000000002</v>
      </c>
      <c r="BH59" s="31">
        <v>23.954599999999999</v>
      </c>
      <c r="BI59" s="31">
        <v>25.5366</v>
      </c>
      <c r="BJ59" s="32">
        <v>42.7151</v>
      </c>
      <c r="BK59" s="30">
        <v>45.616999999999997</v>
      </c>
      <c r="BL59" s="31">
        <v>85.610399999999998</v>
      </c>
      <c r="BM59" s="31">
        <v>12.372299999999999</v>
      </c>
      <c r="BN59" s="31">
        <v>25.427</v>
      </c>
      <c r="BO59" s="32">
        <v>44.7211</v>
      </c>
      <c r="BP59" s="30">
        <v>50.034399999999998</v>
      </c>
      <c r="BQ59" s="31">
        <v>88.302999999999997</v>
      </c>
      <c r="BR59" s="31">
        <v>19.966699999999999</v>
      </c>
      <c r="BS59" s="31">
        <v>34.000900000000001</v>
      </c>
      <c r="BT59" s="32">
        <v>47.380400000000002</v>
      </c>
      <c r="BU59" s="30">
        <v>52.497900000000001</v>
      </c>
      <c r="BV59" s="31">
        <v>82.6036</v>
      </c>
      <c r="BW59" s="31">
        <v>23.389500000000002</v>
      </c>
      <c r="BX59" s="31">
        <v>42.006799999999998</v>
      </c>
      <c r="BY59" s="32">
        <v>50.6068</v>
      </c>
      <c r="BZ59" s="30">
        <v>53.78</v>
      </c>
      <c r="CA59" s="31">
        <v>85.552800000000005</v>
      </c>
      <c r="CB59" s="31">
        <v>26.566099999999999</v>
      </c>
      <c r="CC59" s="31">
        <v>44.251199999999997</v>
      </c>
      <c r="CD59" s="32">
        <v>50.831400000000002</v>
      </c>
      <c r="CE59" s="30">
        <v>59.254300000000001</v>
      </c>
      <c r="CF59" s="31">
        <v>87.097300000000004</v>
      </c>
      <c r="CG59" s="31">
        <v>36.328200000000002</v>
      </c>
      <c r="CH59" s="31">
        <v>45.544699999999999</v>
      </c>
      <c r="CI59" s="31">
        <v>55.922199999999997</v>
      </c>
      <c r="CJ59" s="30">
        <v>54.755400000000002</v>
      </c>
      <c r="CK59" s="31">
        <v>87.085899999999995</v>
      </c>
      <c r="CL59" s="31">
        <v>27.894500000000001</v>
      </c>
      <c r="CM59" s="31">
        <v>44.136899999999997</v>
      </c>
      <c r="CN59" s="31">
        <v>51.728299999999997</v>
      </c>
      <c r="CO59" s="74">
        <v>56.224311731326338</v>
      </c>
      <c r="CP59" s="75">
        <v>86.55031281571614</v>
      </c>
      <c r="CQ59" s="75">
        <v>26.699139321343011</v>
      </c>
      <c r="CR59" s="75">
        <v>44.263862346689379</v>
      </c>
      <c r="CS59" s="76">
        <v>54.047042357387596</v>
      </c>
      <c r="CT59" s="74">
        <v>60.30835091803759</v>
      </c>
      <c r="CU59" s="75">
        <v>89.506709136515752</v>
      </c>
      <c r="CV59" s="75">
        <v>34.094778393373396</v>
      </c>
      <c r="CW59" s="75">
        <v>48.90465578493248</v>
      </c>
      <c r="CX59" s="76">
        <v>57.186649483833342</v>
      </c>
      <c r="CY59" s="31">
        <v>64.675039881409631</v>
      </c>
      <c r="CZ59" s="31">
        <v>90.001101619392344</v>
      </c>
      <c r="DA59" s="31">
        <v>33.498170462684293</v>
      </c>
      <c r="DB59" s="31">
        <v>44.070971870444488</v>
      </c>
      <c r="DC59" s="31">
        <v>62.605316592520445</v>
      </c>
      <c r="DD59" s="86"/>
      <c r="DE59" s="86"/>
      <c r="DF59" s="82"/>
      <c r="DG59" s="82"/>
      <c r="DH59" s="82"/>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row>
    <row r="60" spans="1:176" ht="20.149999999999999" customHeight="1" x14ac:dyDescent="0.35">
      <c r="A60" s="19" t="s">
        <v>233</v>
      </c>
      <c r="B60" s="19" t="s">
        <v>234</v>
      </c>
      <c r="C60" s="109">
        <f t="shared" ref="C60" si="0">SUM(D60:G60)</f>
        <v>100</v>
      </c>
      <c r="D60" s="110">
        <f t="shared" ref="D60" si="1">D43/C43*100</f>
        <v>12.855234538502414</v>
      </c>
      <c r="E60" s="110">
        <f t="shared" ref="E60" si="2">E43/C43*100</f>
        <v>8.5190790166577344</v>
      </c>
      <c r="F60" s="110">
        <f t="shared" ref="F60" si="3">F43/C43*100</f>
        <v>1.9107509454987504</v>
      </c>
      <c r="G60" s="111">
        <f t="shared" ref="G60" si="4">G43/C43*100</f>
        <v>76.714935499341095</v>
      </c>
      <c r="H60" s="112">
        <f t="shared" ref="H60" si="5">SUM(I60:L60)</f>
        <v>100.00000002549257</v>
      </c>
      <c r="I60" s="110">
        <f t="shared" ref="I60" si="6">I43/H43*100</f>
        <v>12.635379961342105</v>
      </c>
      <c r="J60" s="110">
        <f t="shared" ref="J60" si="7">J43/H43*100</f>
        <v>8.1142207463022515</v>
      </c>
      <c r="K60" s="110">
        <f t="shared" ref="K60" si="8">K43/H43*100</f>
        <v>2.4559368976027156</v>
      </c>
      <c r="L60" s="111">
        <f t="shared" ref="L60" si="9">L43/H43*100</f>
        <v>76.794462420245495</v>
      </c>
      <c r="M60" s="112">
        <f t="shared" ref="M60" si="10">SUM(N60:Q60)</f>
        <v>100.00000002562086</v>
      </c>
      <c r="N60" s="110">
        <f t="shared" ref="N60" si="11">N43/M43*100</f>
        <v>13.278055442282946</v>
      </c>
      <c r="O60" s="110">
        <f t="shared" ref="O60" si="12">O43/M43*100</f>
        <v>8.292463453655321</v>
      </c>
      <c r="P60" s="110">
        <f t="shared" ref="P60" si="13">P43/M43*100</f>
        <v>2.6332945314146943</v>
      </c>
      <c r="Q60" s="111">
        <f t="shared" ref="Q60" si="14">Q43/M43*100</f>
        <v>75.796186598267894</v>
      </c>
      <c r="R60" s="112">
        <f t="shared" ref="R60" si="15">SUM(S60:V60)</f>
        <v>99.999999999999986</v>
      </c>
      <c r="S60" s="110">
        <f t="shared" ref="S60" si="16">S43/R43*100</f>
        <v>12.206787830345336</v>
      </c>
      <c r="T60" s="110">
        <f t="shared" ref="T60" si="17">T43/R43*100</f>
        <v>7.5557248801537025</v>
      </c>
      <c r="U60" s="110">
        <f t="shared" ref="U60" si="18">U43/R43*100</f>
        <v>2.3371570478822981</v>
      </c>
      <c r="V60" s="111">
        <f t="shared" ref="V60" si="19">V43/R43*100</f>
        <v>77.900330241618647</v>
      </c>
      <c r="W60" s="112">
        <f t="shared" ref="W60" si="20">SUM(X60:AA60)</f>
        <v>100</v>
      </c>
      <c r="X60" s="110">
        <f t="shared" ref="X60" si="21">X43/W43*100</f>
        <v>12.994113040981192</v>
      </c>
      <c r="Y60" s="110">
        <f t="shared" ref="Y60" si="22">Y43/W43*100</f>
        <v>9.1024584172564715</v>
      </c>
      <c r="Z60" s="110">
        <f t="shared" ref="Z60" si="23">Z43/W43*100</f>
        <v>2.521904868268638</v>
      </c>
      <c r="AA60" s="111">
        <f t="shared" ref="AA60" si="24">AA43/W43*100</f>
        <v>75.381523673493703</v>
      </c>
      <c r="AB60" s="112">
        <f t="shared" ref="AB60" si="25">SUM(AC60:AF60)</f>
        <v>100.00000002654775</v>
      </c>
      <c r="AC60" s="110">
        <f t="shared" ref="AC60" si="26">AC43/AB43*100</f>
        <v>13.538609788641537</v>
      </c>
      <c r="AD60" s="110">
        <f t="shared" ref="AD60" si="27">AD43/AB43*100</f>
        <v>8.5327409101669272</v>
      </c>
      <c r="AE60" s="110">
        <f t="shared" ref="AE60" si="28">AE43/AB43*100</f>
        <v>2.1253678537561154</v>
      </c>
      <c r="AF60" s="111">
        <f t="shared" ref="AF60" si="29">AF43/AB43*100</f>
        <v>75.803281473983162</v>
      </c>
      <c r="AG60" s="112">
        <f t="shared" ref="AG60" si="30">SUM(AH60:AK60)</f>
        <v>100</v>
      </c>
      <c r="AH60" s="110">
        <f t="shared" ref="AH60" si="31">AH43/AG43*100</f>
        <v>12.957469733881762</v>
      </c>
      <c r="AI60" s="110">
        <f t="shared" ref="AI60" si="32">AI43/AG43*100</f>
        <v>8.5991543202896974</v>
      </c>
      <c r="AJ60" s="110">
        <f t="shared" ref="AJ60" si="33">AJ43/AG43*100</f>
        <v>1.9885196342982341</v>
      </c>
      <c r="AK60" s="111">
        <f t="shared" ref="AK60" si="34">AK43/AG43*100</f>
        <v>76.454856311530307</v>
      </c>
      <c r="AL60" s="112">
        <f t="shared" ref="AL60" si="35">SUM(AM60:AP60)</f>
        <v>100.00000000000001</v>
      </c>
      <c r="AM60" s="110">
        <f t="shared" ref="AM60" si="36">AM43/AL43*100</f>
        <v>13.82416857573385</v>
      </c>
      <c r="AN60" s="110">
        <f t="shared" ref="AN60" si="37">AN43/AL43*100</f>
        <v>8.4058310362309427</v>
      </c>
      <c r="AO60" s="110">
        <f t="shared" ref="AO60" si="38">AO43/AL43*100</f>
        <v>2.1755516062870814</v>
      </c>
      <c r="AP60" s="111">
        <f t="shared" ref="AP60" si="39">AP43/AL43*100</f>
        <v>75.594448781748142</v>
      </c>
      <c r="AQ60" s="112">
        <f t="shared" ref="AQ60" si="40">SUM(AR60:AU60)</f>
        <v>99.999999972517926</v>
      </c>
      <c r="AR60" s="110">
        <f t="shared" ref="AR60" si="41">AR43/AQ43*100</f>
        <v>13.832561460590783</v>
      </c>
      <c r="AS60" s="110">
        <f t="shared" ref="AS60" si="42">AS43/AQ43*100</f>
        <v>9.8780881523719852</v>
      </c>
      <c r="AT60" s="110">
        <f t="shared" ref="AT60" si="43">AT43/AQ43*100</f>
        <v>2.0285022823044634</v>
      </c>
      <c r="AU60" s="111">
        <f t="shared" ref="AU60" si="44">AU43/AQ43*100</f>
        <v>74.260848077250699</v>
      </c>
      <c r="AV60" s="112">
        <f t="shared" ref="AV60" si="45">SUM(AW60:AZ60)</f>
        <v>100</v>
      </c>
      <c r="AW60" s="110">
        <f t="shared" ref="AW60" si="46">AW43/AV43*100</f>
        <v>14.799476277346024</v>
      </c>
      <c r="AX60" s="110">
        <f t="shared" ref="AX60" si="47">AX43/AV43*100</f>
        <v>11.070363026360521</v>
      </c>
      <c r="AY60" s="110">
        <f t="shared" ref="AY60" si="48">AY43/AV43*100</f>
        <v>2.1720123206496944</v>
      </c>
      <c r="AZ60" s="111">
        <f t="shared" ref="AZ60" si="49">AZ43/AV43*100</f>
        <v>71.958148375643759</v>
      </c>
      <c r="BA60" s="112">
        <f t="shared" ref="BA60" si="50">SUM(BB60:BE60)</f>
        <v>100</v>
      </c>
      <c r="BB60" s="110">
        <f t="shared" ref="BB60" si="51">BB43/BA43*100</f>
        <v>14.801142511139012</v>
      </c>
      <c r="BC60" s="110">
        <f t="shared" ref="BC60" si="52">BC43/BA43*100</f>
        <v>10.431427657489492</v>
      </c>
      <c r="BD60" s="110">
        <f t="shared" ref="BD60" si="53">BD43/BA43*100</f>
        <v>2.3307631038315879</v>
      </c>
      <c r="BE60" s="111">
        <f t="shared" ref="BE60" si="54">BE43/BA43*100</f>
        <v>72.436666727539915</v>
      </c>
      <c r="BF60" s="112">
        <f t="shared" ref="BF60" si="55">SUM(BG60:BJ60)</f>
        <v>100.00000002950938</v>
      </c>
      <c r="BG60" s="110">
        <f t="shared" ref="BG60" si="56">BG43/BF43*100</f>
        <v>15.148669274319648</v>
      </c>
      <c r="BH60" s="110">
        <f t="shared" ref="BH60" si="57">BH43/BF43*100</f>
        <v>11.191797119506287</v>
      </c>
      <c r="BI60" s="110">
        <f t="shared" ref="BI60" si="58">BI43/BF43*100</f>
        <v>2.5852416231961497</v>
      </c>
      <c r="BJ60" s="111">
        <f t="shared" ref="BJ60" si="59">BJ43/BF43*100</f>
        <v>71.074292012487291</v>
      </c>
      <c r="BK60" s="112">
        <f t="shared" ref="BK60" si="60">SUM(BL60:BO60)</f>
        <v>100</v>
      </c>
      <c r="BL60" s="110">
        <f t="shared" ref="BL60" si="61">BL43/BK43*100</f>
        <v>13.46812796056715</v>
      </c>
      <c r="BM60" s="110">
        <f t="shared" ref="BM60" si="62">BM43/BK43*100</f>
        <v>12.637712504770674</v>
      </c>
      <c r="BN60" s="110">
        <f t="shared" ref="BN60" si="63">BN43/BK43*100</f>
        <v>2.7106217687255403</v>
      </c>
      <c r="BO60" s="111">
        <f t="shared" ref="BO60" si="64">BO43/BK43*100</f>
        <v>71.183537765936634</v>
      </c>
      <c r="BP60" s="112">
        <f t="shared" ref="BP60" si="65">SUM(BQ60:BT60)</f>
        <v>99.999999999999986</v>
      </c>
      <c r="BQ60" s="110">
        <f t="shared" ref="BQ60" si="66">BQ43/BP43*100</f>
        <v>14.441624297482194</v>
      </c>
      <c r="BR60" s="110">
        <f t="shared" ref="BR60" si="67">BR43/BP43*100</f>
        <v>10.475945704231556</v>
      </c>
      <c r="BS60" s="110">
        <f t="shared" ref="BS60" si="68">BS43/BP43*100</f>
        <v>2.8703349780022163</v>
      </c>
      <c r="BT60" s="111">
        <f t="shared" ref="BT60" si="69">BT43/BP43*100</f>
        <v>72.212095020284025</v>
      </c>
      <c r="BU60" s="112">
        <f t="shared" ref="BU60" si="70">SUM(BV60:BY60)</f>
        <v>100</v>
      </c>
      <c r="BV60" s="110">
        <f t="shared" ref="BV60" si="71">BV43/BU43*100</f>
        <v>14.584346397380624</v>
      </c>
      <c r="BW60" s="110">
        <f t="shared" ref="BW60" si="72">BW43/BU43*100</f>
        <v>9.3170148154129695</v>
      </c>
      <c r="BX60" s="110">
        <f t="shared" ref="BX60" si="73">BX43/BU43*100</f>
        <v>2.7879658011186468</v>
      </c>
      <c r="BY60" s="111">
        <f t="shared" ref="BY60" si="74">BY43/BU43*100</f>
        <v>73.310672986087752</v>
      </c>
      <c r="BZ60" s="112">
        <f t="shared" ref="BZ60" si="75">SUM(CA60:CD60)</f>
        <v>100</v>
      </c>
      <c r="CA60" s="110">
        <f t="shared" ref="CA60" si="76">CA43/BZ43*100</f>
        <v>15.15845731079866</v>
      </c>
      <c r="CB60" s="110">
        <f t="shared" ref="CB60" si="77">CB43/BZ43*100</f>
        <v>8.7774954138947461</v>
      </c>
      <c r="CC60" s="110">
        <f t="shared" ref="CC60" si="78">CC43/BZ43*100</f>
        <v>2.8181094678158094</v>
      </c>
      <c r="CD60" s="111">
        <f t="shared" ref="CD60" si="79">CD43/BZ43*100</f>
        <v>73.24593780749079</v>
      </c>
      <c r="CE60" s="112">
        <f t="shared" ref="CE60" si="80">SUM(CF60:CI60)</f>
        <v>100.00000000000001</v>
      </c>
      <c r="CF60" s="110">
        <f t="shared" ref="CF60" si="81">CF43/CE43*100</f>
        <v>16.658545379565734</v>
      </c>
      <c r="CG60" s="110">
        <f t="shared" ref="CG60" si="82">CG43/CE43*100</f>
        <v>7.8243399495094721</v>
      </c>
      <c r="CH60" s="110">
        <f t="shared" ref="CH60" si="83">CH43/CE43*100</f>
        <v>3.1614348989396115</v>
      </c>
      <c r="CI60" s="111">
        <f t="shared" ref="CI60" si="84">CI43/CE43*100</f>
        <v>72.355679771985194</v>
      </c>
      <c r="CJ60" s="112">
        <f>SUM(CK60:CN60)</f>
        <v>100</v>
      </c>
      <c r="CK60" s="110">
        <f>CK43/CJ43*100</f>
        <v>15.308558579626736</v>
      </c>
      <c r="CL60" s="110">
        <f>CL43/CJ43*100</f>
        <v>8.9403532393514933</v>
      </c>
      <c r="CM60" s="110">
        <f>CM43/CJ43*100</f>
        <v>3.3569530944382495</v>
      </c>
      <c r="CN60" s="111">
        <f>CN43/CJ43*100</f>
        <v>72.394135086583518</v>
      </c>
      <c r="CO60" s="30">
        <v>100.00000040022069</v>
      </c>
      <c r="CP60" s="31">
        <v>15.404555044530854</v>
      </c>
      <c r="CQ60" s="31">
        <v>9.205603144425206</v>
      </c>
      <c r="CR60" s="31">
        <v>3.1909420989168624</v>
      </c>
      <c r="CS60" s="76">
        <v>72.198900112347758</v>
      </c>
      <c r="CT60" s="74">
        <v>100</v>
      </c>
      <c r="CU60" s="31">
        <v>16.358786514901738</v>
      </c>
      <c r="CV60" s="31">
        <v>8.3505454183438239</v>
      </c>
      <c r="CW60" s="31">
        <v>2.8636938294721928</v>
      </c>
      <c r="CX60" s="31">
        <v>72.426974237282238</v>
      </c>
      <c r="CY60" s="87">
        <v>100</v>
      </c>
      <c r="CZ60" s="88">
        <v>18.184498114811706</v>
      </c>
      <c r="DA60" s="88">
        <v>8.0447235051683617</v>
      </c>
      <c r="DB60" s="88">
        <v>3.0779253597786176</v>
      </c>
      <c r="DC60" s="89">
        <v>70.692853020241316</v>
      </c>
      <c r="DD60" s="86"/>
      <c r="DE60" s="86"/>
      <c r="DF60" s="82"/>
      <c r="DG60" s="82"/>
      <c r="DH60" s="82"/>
    </row>
    <row r="61" spans="1:176" ht="20.149999999999999" customHeight="1" x14ac:dyDescent="0.25">
      <c r="DD61" s="66"/>
      <c r="DE61" s="66"/>
      <c r="DF61" s="66"/>
      <c r="DG61" s="66"/>
      <c r="DH61" s="66"/>
      <c r="DI61" s="66"/>
    </row>
    <row r="62" spans="1:176" ht="20.149999999999999" customHeight="1" x14ac:dyDescent="0.25">
      <c r="A62" s="1"/>
      <c r="BP62" s="4"/>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row>
    <row r="63" spans="1:176" ht="20.149999999999999" customHeight="1" x14ac:dyDescent="0.25">
      <c r="A63" s="1"/>
      <c r="BP63" s="4"/>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row>
    <row r="64" spans="1:176" ht="20.149999999999999" customHeight="1" x14ac:dyDescent="0.25">
      <c r="A64" s="1"/>
      <c r="BP64" s="4"/>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row>
    <row r="65" spans="1:113" ht="20.149999999999999" customHeight="1" x14ac:dyDescent="0.25">
      <c r="A65" s="1"/>
      <c r="BP65" s="4"/>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row>
    <row r="66" spans="1:113" ht="20.149999999999999" customHeight="1" x14ac:dyDescent="0.25">
      <c r="A66" s="1"/>
      <c r="BP66" s="4"/>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92"/>
      <c r="CZ66" s="66"/>
      <c r="DA66" s="66"/>
      <c r="DB66" s="66"/>
      <c r="DC66" s="66"/>
      <c r="DD66" s="66"/>
      <c r="DE66" s="66"/>
      <c r="DF66" s="66"/>
      <c r="DG66" s="66"/>
      <c r="DH66" s="66"/>
      <c r="DI66" s="66"/>
    </row>
    <row r="67" spans="1:113" ht="20.149999999999999" customHeight="1" x14ac:dyDescent="0.25">
      <c r="A67" s="1"/>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row>
    <row r="68" spans="1:113" ht="20.149999999999999" customHeight="1" x14ac:dyDescent="0.25">
      <c r="A68" s="1"/>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row>
    <row r="69" spans="1:113" ht="20.149999999999999" customHeight="1" x14ac:dyDescent="0.25">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row>
    <row r="70" spans="1:113" ht="20.149999999999999" customHeight="1" x14ac:dyDescent="0.25">
      <c r="A70" s="1"/>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row>
    <row r="71" spans="1:113" ht="20.149999999999999" customHeight="1" x14ac:dyDescent="0.25">
      <c r="A71" s="1"/>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row>
    <row r="72" spans="1:113" ht="20.149999999999999" customHeight="1" x14ac:dyDescent="0.25">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row>
    <row r="73" spans="1:113" ht="20.149999999999999" customHeight="1" x14ac:dyDescent="0.25">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row>
    <row r="74" spans="1:113" ht="20.149999999999999" customHeight="1" x14ac:dyDescent="0.25">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row>
    <row r="75" spans="1:113" ht="20.149999999999999" customHeight="1" x14ac:dyDescent="0.25">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row>
    <row r="76" spans="1:113" ht="20.149999999999999" customHeight="1" x14ac:dyDescent="0.25">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row>
    <row r="77" spans="1:113" ht="20.149999999999999" customHeight="1" x14ac:dyDescent="0.25">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row>
    <row r="78" spans="1:113" ht="20.149999999999999" customHeight="1" x14ac:dyDescent="0.25">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row>
    <row r="79" spans="1:113" ht="20.149999999999999" customHeight="1" x14ac:dyDescent="0.25">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row>
    <row r="80" spans="1:113" ht="20.149999999999999" customHeight="1" x14ac:dyDescent="0.25">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row>
    <row r="81" spans="73:113" ht="20.149999999999999" customHeight="1" x14ac:dyDescent="0.25">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row>
    <row r="82" spans="73:113" ht="20.149999999999999" customHeight="1" x14ac:dyDescent="0.25">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row>
    <row r="83" spans="73:113" ht="20.149999999999999" customHeight="1" x14ac:dyDescent="0.25">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row>
    <row r="84" spans="73:113" ht="20.149999999999999" customHeight="1" x14ac:dyDescent="0.25">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row>
    <row r="85" spans="73:113" ht="20.149999999999999" customHeight="1" x14ac:dyDescent="0.25">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row>
    <row r="86" spans="73:113" ht="20.149999999999999" customHeight="1" x14ac:dyDescent="0.25">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row>
    <row r="87" spans="73:113" ht="20.149999999999999" customHeight="1" x14ac:dyDescent="0.25">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row>
    <row r="88" spans="73:113" ht="20.149999999999999" customHeight="1" x14ac:dyDescent="0.25">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row>
    <row r="89" spans="73:113" ht="20.149999999999999" customHeight="1" x14ac:dyDescent="0.25">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row>
    <row r="90" spans="73:113" ht="20.149999999999999" customHeight="1" x14ac:dyDescent="0.25">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row>
    <row r="91" spans="73:113" ht="20.149999999999999" customHeight="1" x14ac:dyDescent="0.25">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row>
    <row r="92" spans="73:113" ht="20.149999999999999" customHeight="1" x14ac:dyDescent="0.25">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row>
    <row r="93" spans="73:113" ht="20.149999999999999" customHeight="1" x14ac:dyDescent="0.25">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row>
    <row r="94" spans="73:113" ht="20.149999999999999" customHeight="1" x14ac:dyDescent="0.25">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row>
    <row r="95" spans="73:113" ht="20.149999999999999" customHeight="1" x14ac:dyDescent="0.25">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row>
    <row r="96" spans="73:113" ht="20.149999999999999" customHeight="1" x14ac:dyDescent="0.25">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row>
    <row r="97" spans="73:113" ht="20.149999999999999" customHeight="1" x14ac:dyDescent="0.25">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row>
    <row r="98" spans="73:113" ht="20.149999999999999" customHeight="1" x14ac:dyDescent="0.25">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row>
    <row r="99" spans="73:113" ht="20.149999999999999" customHeight="1" x14ac:dyDescent="0.25">
      <c r="BU99" s="66"/>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row>
    <row r="100" spans="73:113" ht="20.149999999999999" customHeight="1" x14ac:dyDescent="0.25">
      <c r="BU100" s="66"/>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row>
    <row r="101" spans="73:113" ht="20.149999999999999" customHeight="1" x14ac:dyDescent="0.25">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row>
    <row r="102" spans="73:113" ht="20.149999999999999" customHeight="1" x14ac:dyDescent="0.25">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row>
    <row r="103" spans="73:113" ht="20.149999999999999" customHeight="1" x14ac:dyDescent="0.25">
      <c r="CY103" s="66"/>
      <c r="CZ103" s="66"/>
      <c r="DA103" s="66"/>
      <c r="DB103" s="66"/>
      <c r="DC103" s="66"/>
      <c r="DD103" s="66"/>
      <c r="DE103" s="66"/>
      <c r="DF103" s="66"/>
      <c r="DG103" s="66"/>
      <c r="DH103" s="66"/>
      <c r="DI103" s="66"/>
    </row>
    <row r="104" spans="73:113" ht="20.149999999999999" customHeight="1" x14ac:dyDescent="0.25">
      <c r="CY104" s="66"/>
      <c r="CZ104" s="66"/>
      <c r="DA104" s="66"/>
      <c r="DB104" s="66"/>
      <c r="DC104" s="66"/>
      <c r="DD104" s="66"/>
      <c r="DE104" s="66"/>
      <c r="DF104" s="66"/>
      <c r="DG104" s="66"/>
      <c r="DH104" s="66"/>
      <c r="DI104" s="66"/>
    </row>
    <row r="105" spans="73:113" ht="20.149999999999999" customHeight="1" x14ac:dyDescent="0.25">
      <c r="CY105" s="66"/>
      <c r="CZ105" s="66"/>
      <c r="DA105" s="66"/>
      <c r="DB105" s="66"/>
      <c r="DC105" s="66"/>
      <c r="DD105" s="66"/>
      <c r="DE105" s="66"/>
      <c r="DF105" s="66"/>
      <c r="DG105" s="66"/>
      <c r="DH105" s="66"/>
      <c r="DI105" s="66"/>
    </row>
    <row r="106" spans="73:113" ht="20.149999999999999" customHeight="1" x14ac:dyDescent="0.25">
      <c r="CY106" s="66"/>
      <c r="CZ106" s="66"/>
      <c r="DA106" s="66"/>
      <c r="DB106" s="66"/>
      <c r="DC106" s="66"/>
      <c r="DD106" s="66"/>
      <c r="DE106" s="66"/>
      <c r="DF106" s="66"/>
      <c r="DG106" s="66"/>
      <c r="DH106" s="66"/>
      <c r="DI106" s="66"/>
    </row>
    <row r="107" spans="73:113" ht="20.149999999999999" customHeight="1" x14ac:dyDescent="0.25">
      <c r="CY107" s="66"/>
      <c r="CZ107" s="66"/>
      <c r="DA107" s="66"/>
      <c r="DB107" s="66"/>
      <c r="DC107" s="66"/>
      <c r="DD107" s="66"/>
      <c r="DE107" s="66"/>
      <c r="DF107" s="66"/>
      <c r="DG107" s="66"/>
      <c r="DH107" s="66"/>
      <c r="DI107" s="66"/>
    </row>
    <row r="108" spans="73:113" ht="20.149999999999999" customHeight="1" x14ac:dyDescent="0.25">
      <c r="CY108" s="66"/>
      <c r="CZ108" s="66"/>
      <c r="DA108" s="66"/>
      <c r="DB108" s="66"/>
      <c r="DC108" s="66"/>
      <c r="DD108" s="66"/>
      <c r="DE108" s="66"/>
      <c r="DF108" s="66"/>
      <c r="DG108" s="66"/>
      <c r="DH108" s="66"/>
      <c r="DI108" s="66"/>
    </row>
    <row r="109" spans="73:113" ht="20.149999999999999" customHeight="1" x14ac:dyDescent="0.25">
      <c r="CY109" s="66"/>
      <c r="CZ109" s="66"/>
      <c r="DA109" s="66"/>
      <c r="DB109" s="66"/>
      <c r="DC109" s="66"/>
      <c r="DD109" s="66"/>
      <c r="DE109" s="66"/>
      <c r="DF109" s="66"/>
      <c r="DG109" s="66"/>
      <c r="DH109" s="66"/>
      <c r="DI109" s="66"/>
    </row>
    <row r="110" spans="73:113" ht="20.149999999999999" customHeight="1" x14ac:dyDescent="0.25">
      <c r="CY110" s="66"/>
      <c r="CZ110" s="66"/>
      <c r="DA110" s="66"/>
      <c r="DB110" s="66"/>
      <c r="DC110" s="66"/>
      <c r="DD110" s="66"/>
      <c r="DE110" s="66"/>
      <c r="DF110" s="66"/>
      <c r="DG110" s="66"/>
      <c r="DH110" s="66"/>
      <c r="DI110" s="66"/>
    </row>
    <row r="111" spans="73:113" ht="20.149999999999999" customHeight="1" x14ac:dyDescent="0.25">
      <c r="CY111" s="66"/>
      <c r="CZ111" s="66"/>
      <c r="DA111" s="66"/>
      <c r="DB111" s="66"/>
      <c r="DC111" s="66"/>
    </row>
    <row r="179" spans="68:68" ht="20.149999999999999" customHeight="1" x14ac:dyDescent="0.25">
      <c r="BP179" s="1">
        <f t="shared" ref="BP179:BP198" si="85">ROUND(BP140,4)</f>
        <v>0</v>
      </c>
    </row>
    <row r="180" spans="68:68" ht="20.149999999999999" customHeight="1" x14ac:dyDescent="0.25">
      <c r="BP180" s="1">
        <f t="shared" si="85"/>
        <v>0</v>
      </c>
    </row>
    <row r="181" spans="68:68" ht="20.149999999999999" customHeight="1" x14ac:dyDescent="0.25">
      <c r="BP181" s="1">
        <f t="shared" si="85"/>
        <v>0</v>
      </c>
    </row>
    <row r="182" spans="68:68" ht="20.149999999999999" customHeight="1" x14ac:dyDescent="0.25">
      <c r="BP182" s="1">
        <f t="shared" si="85"/>
        <v>0</v>
      </c>
    </row>
    <row r="183" spans="68:68" ht="20.149999999999999" customHeight="1" x14ac:dyDescent="0.25">
      <c r="BP183" s="1">
        <f t="shared" si="85"/>
        <v>0</v>
      </c>
    </row>
    <row r="184" spans="68:68" ht="20.149999999999999" customHeight="1" x14ac:dyDescent="0.25">
      <c r="BP184" s="1">
        <f t="shared" si="85"/>
        <v>0</v>
      </c>
    </row>
    <row r="185" spans="68:68" ht="20.149999999999999" customHeight="1" x14ac:dyDescent="0.25">
      <c r="BP185" s="1">
        <f t="shared" si="85"/>
        <v>0</v>
      </c>
    </row>
    <row r="186" spans="68:68" ht="20.149999999999999" customHeight="1" x14ac:dyDescent="0.25">
      <c r="BP186" s="1">
        <f t="shared" si="85"/>
        <v>0</v>
      </c>
    </row>
    <row r="187" spans="68:68" ht="20.149999999999999" customHeight="1" x14ac:dyDescent="0.25">
      <c r="BP187" s="1">
        <f t="shared" si="85"/>
        <v>0</v>
      </c>
    </row>
    <row r="188" spans="68:68" ht="20.149999999999999" customHeight="1" x14ac:dyDescent="0.25">
      <c r="BP188" s="1">
        <f t="shared" si="85"/>
        <v>0</v>
      </c>
    </row>
    <row r="189" spans="68:68" ht="20.149999999999999" customHeight="1" x14ac:dyDescent="0.25">
      <c r="BP189" s="1">
        <f t="shared" si="85"/>
        <v>0</v>
      </c>
    </row>
    <row r="190" spans="68:68" ht="20.149999999999999" customHeight="1" x14ac:dyDescent="0.25">
      <c r="BP190" s="1">
        <f t="shared" si="85"/>
        <v>0</v>
      </c>
    </row>
    <row r="191" spans="68:68" ht="20.149999999999999" customHeight="1" x14ac:dyDescent="0.25">
      <c r="BP191" s="1">
        <f t="shared" si="85"/>
        <v>0</v>
      </c>
    </row>
    <row r="192" spans="68:68" ht="20.149999999999999" customHeight="1" x14ac:dyDescent="0.25">
      <c r="BP192" s="1">
        <f t="shared" si="85"/>
        <v>0</v>
      </c>
    </row>
    <row r="193" spans="68:68" ht="20.149999999999999" customHeight="1" x14ac:dyDescent="0.25">
      <c r="BP193" s="1">
        <f t="shared" si="85"/>
        <v>0</v>
      </c>
    </row>
    <row r="194" spans="68:68" ht="20.149999999999999" customHeight="1" x14ac:dyDescent="0.25">
      <c r="BP194" s="1">
        <f t="shared" si="85"/>
        <v>0</v>
      </c>
    </row>
    <row r="195" spans="68:68" ht="20.149999999999999" customHeight="1" x14ac:dyDescent="0.25">
      <c r="BP195" s="1">
        <f t="shared" si="85"/>
        <v>0</v>
      </c>
    </row>
    <row r="196" spans="68:68" ht="20.149999999999999" customHeight="1" x14ac:dyDescent="0.25">
      <c r="BP196" s="1">
        <f t="shared" si="85"/>
        <v>0</v>
      </c>
    </row>
    <row r="197" spans="68:68" ht="20.149999999999999" customHeight="1" x14ac:dyDescent="0.25">
      <c r="BP197" s="1">
        <f t="shared" si="85"/>
        <v>0</v>
      </c>
    </row>
    <row r="198" spans="68:68" ht="20.149999999999999" customHeight="1" x14ac:dyDescent="0.25">
      <c r="BP198" s="1">
        <f t="shared" si="85"/>
        <v>0</v>
      </c>
    </row>
  </sheetData>
  <phoneticPr fontId="11" type="noConversion"/>
  <pageMargins left="0.7" right="0.7" top="0.75" bottom="0.75" header="0.3" footer="0.3"/>
  <pageSetup paperSize="9" orientation="portrait" verticalDpi="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2023-12-18T17:18:05+00:00</Date_x0020_Opened>
    <lcf76f155ced4ddcb4097134ff3c332f xmlns="75e7ae58-aec4-4ab0-ae21-ab94226ea01a">
      <Terms xmlns="http://schemas.microsoft.com/office/infopath/2007/PartnerControls"/>
    </lcf76f155ced4ddcb4097134ff3c332f>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QMA56DUQWX45-861680180-394224</_dlc_DocId>
    <_dlc_DocIdUrl xmlns="c278e07c-0436-44ae-bf20-0fa31c54bf35">
      <Url>https://beisgov.sharepoint.com/sites/EnergyStatistics/_layouts/15/DocIdRedir.aspx?ID=QMA56DUQWX45-861680180-394224</Url>
      <Description>QMA56DUQWX45-861680180-394224</Description>
    </_dlc_DocIdUrl>
    <Folder xmlns="75e7ae58-aec4-4ab0-ae21-ab94226ea0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398763-5730-42F5-BB86-126DFF30A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A9E5B5-D162-44A8-B192-1397783F17F8}">
  <ds:schemaRefs>
    <ds:schemaRef ds:uri="75e7ae58-aec4-4ab0-ae21-ab94226ea01a"/>
    <ds:schemaRef ds:uri="0063f72e-ace3-48fb-9c1f-5b513408b31f"/>
    <ds:schemaRef ds:uri="http://schemas.microsoft.com/office/infopath/2007/PartnerControls"/>
    <ds:schemaRef ds:uri="http://purl.org/dc/dcmitype/"/>
    <ds:schemaRef ds:uri="http://purl.org/dc/elements/1.1/"/>
    <ds:schemaRef ds:uri="http://schemas.openxmlformats.org/package/2006/metadata/core-properties"/>
    <ds:schemaRef ds:uri="http://www.w3.org/XML/1998/namespace"/>
    <ds:schemaRef ds:uri="aaacb922-5235-4a66-b188-303b9b46fbd7"/>
    <ds:schemaRef ds:uri="http://schemas.microsoft.com/office/2006/documentManagement/types"/>
    <ds:schemaRef ds:uri="c278e07c-0436-44ae-bf20-0fa31c54bf35"/>
    <ds:schemaRef ds:uri="a8f60570-4bd3-4f2b-950b-a996de8ab151"/>
    <ds:schemaRef ds:uri="b413c3fd-5a3b-4239-b985-69032e371c0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10E232E-8C2F-49B8-9CAF-12089BA0A8A3}">
  <ds:schemaRefs>
    <ds:schemaRef ds:uri="http://schemas.microsoft.com/sharepoint/v3/contenttype/forms"/>
  </ds:schemaRefs>
</ds:datastoreItem>
</file>

<file path=customXml/itemProps4.xml><?xml version="1.0" encoding="utf-8"?>
<ds:datastoreItem xmlns:ds="http://schemas.openxmlformats.org/officeDocument/2006/customXml" ds:itemID="{A838FF29-818C-4E53-99FF-E476D08EFDBA}">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Notes</vt:lpstr>
      <vt:lpstr>Generation and supply</vt:lpstr>
      <vt:lpstr>Electricity generation by fuel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Creasey, George (Analysis Directorate)</dc:creator>
  <cp:keywords/>
  <dc:description/>
  <cp:lastModifiedBy>Harris, Kevin (Energy Security)</cp:lastModifiedBy>
  <cp:revision/>
  <dcterms:created xsi:type="dcterms:W3CDTF">2020-12-11T16:37:02Z</dcterms:created>
  <dcterms:modified xsi:type="dcterms:W3CDTF">2025-12-15T16:09:07Z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2020-12-11T16:37:03Z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97385f28-fff3-4a4f-a971-42e8badfe38f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b4ac51d6-64d3-436d-9356-56a8374f74b2</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