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efra-my.sharepoint.com/personal/christopher_gardner_marinemanagement_org_uk/Documents/Desktop/GOV.UK/2025/2025-12-10 - NQS/"/>
    </mc:Choice>
  </mc:AlternateContent>
  <xr:revisionPtr revIDLastSave="0" documentId="8_{19144F51-8BA4-4DF5-ACE2-4B0F28D1E65E}" xr6:coauthVersionLast="47" xr6:coauthVersionMax="47" xr10:uidLastSave="{00000000-0000-0000-0000-000000000000}"/>
  <bookViews>
    <workbookView xWindow="-33017" yWindow="-9360" windowWidth="33120" windowHeight="18000" xr2:uid="{53A9A7C6-D456-40A8-9180-40A3FECBAE64}"/>
  </bookViews>
  <sheets>
    <sheet name="Intro" sheetId="48" r:id="rId1"/>
    <sheet name="Time Series - Cumulative Uptake" sheetId="34" r:id="rId2"/>
    <sheet name="Time Series - Data" sheetId="32" r:id="rId3"/>
    <sheet name="Table 1" sheetId="35" r:id="rId4"/>
    <sheet name="Table 2" sheetId="39" r:id="rId5"/>
    <sheet name="Table 3" sheetId="41" r:id="rId6"/>
    <sheet name="Table 4" sheetId="4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2" i="35" l="1"/>
  <c r="E43" i="35" l="1"/>
  <c r="E7" i="35"/>
  <c r="E38" i="35" l="1"/>
  <c r="E39" i="35"/>
  <c r="E9" i="35" l="1"/>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40" i="35"/>
  <c r="E41" i="35"/>
  <c r="E42" i="35"/>
  <c r="E44" i="35"/>
  <c r="E45" i="35"/>
  <c r="E46" i="35"/>
  <c r="E47" i="35"/>
  <c r="E48" i="35"/>
  <c r="E49" i="35"/>
  <c r="E50" i="35"/>
  <c r="E51" i="35"/>
  <c r="E8" i="35" l="1"/>
</calcChain>
</file>

<file path=xl/sharedStrings.xml><?xml version="1.0" encoding="utf-8"?>
<sst xmlns="http://schemas.openxmlformats.org/spreadsheetml/2006/main" count="177" uniqueCount="116">
  <si>
    <t>England</t>
  </si>
  <si>
    <t>Scotland</t>
  </si>
  <si>
    <t>Wales</t>
  </si>
  <si>
    <t>Species code</t>
  </si>
  <si>
    <t>Name</t>
  </si>
  <si>
    <t>CRE</t>
  </si>
  <si>
    <t>Edible crab</t>
  </si>
  <si>
    <t>LBE</t>
  </si>
  <si>
    <t>European Lobster</t>
  </si>
  <si>
    <t>SCE</t>
  </si>
  <si>
    <t>PIL</t>
  </si>
  <si>
    <t>Pilchard</t>
  </si>
  <si>
    <t>WHE</t>
  </si>
  <si>
    <t>Whelk</t>
  </si>
  <si>
    <t>QSC</t>
  </si>
  <si>
    <t>Queen Scallop</t>
  </si>
  <si>
    <t>Total</t>
  </si>
  <si>
    <t>Live weight (tonnes)</t>
  </si>
  <si>
    <t>Northern Ireland</t>
  </si>
  <si>
    <t>Species</t>
  </si>
  <si>
    <t>10-12m</t>
  </si>
  <si>
    <t>12-15m</t>
  </si>
  <si>
    <t>15-24m</t>
  </si>
  <si>
    <t>Contents</t>
  </si>
  <si>
    <t>Time Series - Cumulative Uptake</t>
  </si>
  <si>
    <t>Time Series - Data</t>
  </si>
  <si>
    <t>Intro</t>
  </si>
  <si>
    <t>Pilchards</t>
  </si>
  <si>
    <t>European lobster</t>
  </si>
  <si>
    <t>U10m</t>
  </si>
  <si>
    <t>O24m</t>
  </si>
  <si>
    <t>Usage Notes</t>
  </si>
  <si>
    <t>Cumulative live weight tonnes, average where multiple years</t>
  </si>
  <si>
    <t>Greater Forked Beard</t>
  </si>
  <si>
    <t>Lemon Sole</t>
  </si>
  <si>
    <t>Witch</t>
  </si>
  <si>
    <t>Pouting (Bib)</t>
  </si>
  <si>
    <t>Brill</t>
  </si>
  <si>
    <t>Bluemouth (Blue Mouth Redfish)</t>
  </si>
  <si>
    <t>Bass</t>
  </si>
  <si>
    <t>Conger Eels</t>
  </si>
  <si>
    <t>Crawfish</t>
  </si>
  <si>
    <t>Cuttlefish</t>
  </si>
  <si>
    <t>Dabs</t>
  </si>
  <si>
    <t>Flounder or Flukes</t>
  </si>
  <si>
    <t>Tope</t>
  </si>
  <si>
    <t>Gurnards - Red</t>
  </si>
  <si>
    <t>Tub Gurnard</t>
  </si>
  <si>
    <t>Gurnard and Latchet</t>
  </si>
  <si>
    <t>Halibut</t>
  </si>
  <si>
    <t>John Dory</t>
  </si>
  <si>
    <t>Gurnards - Grey</t>
  </si>
  <si>
    <t>Lobsters</t>
  </si>
  <si>
    <t>Crabs - Velvet (Swim)</t>
  </si>
  <si>
    <t>Mullet - Other</t>
  </si>
  <si>
    <t>Octopus</t>
  </si>
  <si>
    <t>Sea Breams</t>
  </si>
  <si>
    <t>Spider Crabs</t>
  </si>
  <si>
    <t>Squid</t>
  </si>
  <si>
    <t>Mixed Squid and Octopi</t>
  </si>
  <si>
    <t>Lesser Spotted Dog</t>
  </si>
  <si>
    <t>European Flying Squid</t>
  </si>
  <si>
    <t>Turbot</t>
  </si>
  <si>
    <t>Greater Weever</t>
  </si>
  <si>
    <t>Shortfin squids</t>
  </si>
  <si>
    <t>Wreckfish</t>
  </si>
  <si>
    <t>Time Series - Cumulative NQS uptake (Live Weight tonnes)</t>
  </si>
  <si>
    <t>Table 1</t>
  </si>
  <si>
    <t>Table 3</t>
  </si>
  <si>
    <t>Live weight landings (t) by month and cumulative totals over the year compared with previous years</t>
  </si>
  <si>
    <t>Area</t>
  </si>
  <si>
    <t>Western English Channel</t>
  </si>
  <si>
    <t>Eastern English Channel</t>
  </si>
  <si>
    <t>Celtic Sea South</t>
  </si>
  <si>
    <t>West of Scotland</t>
  </si>
  <si>
    <t>Central North Sea</t>
  </si>
  <si>
    <t>Irish Sea</t>
  </si>
  <si>
    <t>Southern North Sea</t>
  </si>
  <si>
    <t>Live Weight (tonnes)</t>
  </si>
  <si>
    <t>Table 4</t>
  </si>
  <si>
    <t>Table 2</t>
  </si>
  <si>
    <t>Other Species</t>
  </si>
  <si>
    <t>Black Seabream</t>
  </si>
  <si>
    <t>Common octopus</t>
  </si>
  <si>
    <t>Horned and musky octopus</t>
  </si>
  <si>
    <t>Smoothhound</t>
  </si>
  <si>
    <t xml:space="preserve">Other Species </t>
  </si>
  <si>
    <t xml:space="preserve">Global/Total </t>
  </si>
  <si>
    <t>UK fleet landings in EU waters based on reported zone of capture by vessel length group</t>
  </si>
  <si>
    <t>UK fleet landings in EU waters based on reported zone of capture by vessel nationality</t>
  </si>
  <si>
    <t>Edible Crab</t>
  </si>
  <si>
    <t>UK fleet landings in EU waters</t>
  </si>
  <si>
    <t>Demersal</t>
  </si>
  <si>
    <t>Pelagic</t>
  </si>
  <si>
    <t>Species group</t>
  </si>
  <si>
    <t>Usage Note</t>
  </si>
  <si>
    <t>% difference</t>
  </si>
  <si>
    <t>Where landings are less than 1 tonne no comparison has been made.</t>
  </si>
  <si>
    <t>Data rounded to the nearest tonne.</t>
  </si>
  <si>
    <t xml:space="preserve">Data rounded to the nearest tonne. </t>
  </si>
  <si>
    <t>Great Atlantic Scallop</t>
  </si>
  <si>
    <t>Shellfish</t>
  </si>
  <si>
    <t>Surmullet</t>
  </si>
  <si>
    <t>Breakdown of data used for time series graphs by each month in 2024 &amp; 2025</t>
  </si>
  <si>
    <t>Blue Shark</t>
  </si>
  <si>
    <t>Provisional Non-Quota uptake by UK vessels in EU waters November 2025</t>
  </si>
  <si>
    <t>This workbook was updated 12 December 2025</t>
  </si>
  <si>
    <t>Live weight landings (t) of NQS for November 2025 by species</t>
  </si>
  <si>
    <t>Live weight landings (t) of NQS 6 Main species for November 2025 by area.</t>
  </si>
  <si>
    <t>Live weight landings (t) of NQS for November 2025 by vessel length group.</t>
  </si>
  <si>
    <t>Live weight landings (t) for November 2025 by vessel nationality.</t>
  </si>
  <si>
    <t>November 2025 (Live weight tonnes)</t>
  </si>
  <si>
    <t>UK fleet landings in EU waters - based on reported zone of capture by species in November 2025</t>
  </si>
  <si>
    <t>UK fleet landings in EU waters based on reported zone of capture by area in November 2025</t>
  </si>
  <si>
    <t>Landings of NQS in November 2025 by Main Species and Vessel Length Group</t>
  </si>
  <si>
    <t>Landings of NQS in November 2025 by species and vessel nationality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</si>
</sst>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_-* #,##0_-;\-* #,##0_-;_-* &quot;-&quot;??_-;_-@_-"/>
    <numFmt numFmtId="166" formatCode="_-* #,##0.0000_-;\-* #,##0.0000_-;_-* &quot;-&quot;??_-;_-@_-"/>
    <numFmt numFmtId="167" formatCode="_-* #,##0.000_-;\-* #,##0.000_-;_-* &quot;-&quot;??_-;_-@_-"/>
  </numFmts>
  <fonts count="18" x14ac:knownFonts="1">
    <font>
      <sz val="11"/>
      <color theme="1"/>
      <name val="Arial"/>
      <family val="2"/>
    </font>
    <font>
      <b/>
      <sz val="11"/>
      <color theme="1"/>
      <name val="Arial"/>
      <family val="2"/>
    </font>
    <font>
      <sz val="11"/>
      <color theme="1"/>
      <name val="Arial"/>
      <family val="2"/>
    </font>
    <font>
      <b/>
      <sz val="16"/>
      <color theme="1"/>
      <name val="Arial"/>
      <family val="2"/>
    </font>
    <font>
      <b/>
      <sz val="16"/>
      <name val="Arial"/>
      <family val="2"/>
    </font>
    <font>
      <sz val="11"/>
      <name val="Arial"/>
      <family val="2"/>
    </font>
    <font>
      <i/>
      <sz val="11"/>
      <color theme="1"/>
      <name val="Arial"/>
      <family val="2"/>
    </font>
    <font>
      <b/>
      <sz val="14"/>
      <color theme="1"/>
      <name val="Arial"/>
      <family val="2"/>
    </font>
    <font>
      <b/>
      <sz val="11"/>
      <name val="Arial"/>
      <family val="2"/>
    </font>
    <font>
      <sz val="10"/>
      <color theme="1"/>
      <name val="Arial"/>
      <family val="2"/>
    </font>
    <font>
      <b/>
      <sz val="9"/>
      <color theme="1"/>
      <name val="Arial"/>
      <family val="2"/>
    </font>
    <font>
      <b/>
      <u/>
      <sz val="10"/>
      <color theme="1"/>
      <name val="Arial"/>
      <family val="2"/>
    </font>
    <font>
      <u/>
      <sz val="11"/>
      <color theme="10"/>
      <name val="Arial"/>
      <family val="2"/>
    </font>
    <font>
      <u/>
      <sz val="11"/>
      <color theme="8" tint="-0.499984740745262"/>
      <name val="Arial"/>
      <family val="2"/>
    </font>
    <font>
      <b/>
      <sz val="11"/>
      <color rgb="FFFF0000"/>
      <name val="Arial"/>
      <family val="2"/>
    </font>
    <font>
      <sz val="16"/>
      <name val="Arial"/>
      <family val="2"/>
    </font>
    <font>
      <u/>
      <sz val="11"/>
      <color theme="0" tint="-0.249977111117893"/>
      <name val="Arial"/>
      <family val="2"/>
    </font>
    <font>
      <sz val="9"/>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ck">
        <color indexed="64"/>
      </top>
      <bottom style="thin">
        <color indexed="64"/>
      </bottom>
      <diagonal/>
    </border>
    <border>
      <left/>
      <right/>
      <top style="thick">
        <color auto="1"/>
      </top>
      <bottom/>
      <diagonal/>
    </border>
  </borders>
  <cellStyleXfs count="4">
    <xf numFmtId="0" fontId="0" fillId="0" borderId="0"/>
    <xf numFmtId="43" fontId="2" fillId="0" borderId="0" applyFont="0" applyFill="0" applyBorder="0" applyAlignment="0" applyProtection="0"/>
    <xf numFmtId="0" fontId="12" fillId="0" borderId="0" applyNumberFormat="0" applyFill="0" applyBorder="0" applyAlignment="0" applyProtection="0"/>
    <xf numFmtId="9" fontId="2" fillId="0" borderId="0" applyFont="0" applyFill="0" applyBorder="0" applyAlignment="0" applyProtection="0"/>
  </cellStyleXfs>
  <cellXfs count="65">
    <xf numFmtId="0" fontId="0" fillId="0" borderId="0" xfId="0"/>
    <xf numFmtId="0" fontId="1" fillId="0" borderId="0" xfId="0" applyFont="1"/>
    <xf numFmtId="0" fontId="3" fillId="0" borderId="0" xfId="0" applyFont="1"/>
    <xf numFmtId="0" fontId="2" fillId="0" borderId="0" xfId="0" applyFont="1"/>
    <xf numFmtId="0" fontId="2" fillId="0" borderId="0" xfId="0" applyFont="1" applyAlignment="1">
      <alignment horizontal="left"/>
    </xf>
    <xf numFmtId="0" fontId="6" fillId="0" borderId="0" xfId="0" applyFont="1"/>
    <xf numFmtId="0" fontId="8" fillId="0" borderId="0" xfId="0" applyFont="1"/>
    <xf numFmtId="3" fontId="5" fillId="0" borderId="0" xfId="1" applyNumberFormat="1" applyFont="1" applyAlignment="1">
      <alignment horizontal="right"/>
    </xf>
    <xf numFmtId="3" fontId="2" fillId="0" borderId="0" xfId="0" applyNumberFormat="1" applyFont="1"/>
    <xf numFmtId="3" fontId="0" fillId="0" borderId="0" xfId="0" applyNumberFormat="1"/>
    <xf numFmtId="0" fontId="1" fillId="0" borderId="1" xfId="0" applyFont="1" applyBorder="1"/>
    <xf numFmtId="0" fontId="9" fillId="0" borderId="0" xfId="0" applyFont="1"/>
    <xf numFmtId="0" fontId="0" fillId="0" borderId="0" xfId="0" applyAlignment="1">
      <alignment horizontal="left"/>
    </xf>
    <xf numFmtId="0" fontId="5" fillId="0" borderId="0" xfId="0" applyFont="1"/>
    <xf numFmtId="0" fontId="1" fillId="0" borderId="0" xfId="0" applyFont="1" applyAlignment="1">
      <alignment horizontal="right"/>
    </xf>
    <xf numFmtId="3" fontId="9" fillId="0" borderId="0" xfId="0" applyNumberFormat="1" applyFont="1"/>
    <xf numFmtId="0" fontId="4" fillId="0" borderId="0" xfId="0" applyFont="1"/>
    <xf numFmtId="0" fontId="7" fillId="0" borderId="0" xfId="0" applyFont="1"/>
    <xf numFmtId="0" fontId="2" fillId="0" borderId="0" xfId="0" applyFont="1" applyAlignment="1">
      <alignment vertical="top"/>
    </xf>
    <xf numFmtId="1" fontId="0" fillId="0" borderId="0" xfId="0" applyNumberFormat="1"/>
    <xf numFmtId="0" fontId="0" fillId="0" borderId="2" xfId="0" applyBorder="1"/>
    <xf numFmtId="0" fontId="2" fillId="0" borderId="2" xfId="0" applyFont="1" applyBorder="1"/>
    <xf numFmtId="0" fontId="11" fillId="0" borderId="0" xfId="0" applyFont="1"/>
    <xf numFmtId="0" fontId="13" fillId="0" borderId="0" xfId="2" applyFont="1"/>
    <xf numFmtId="0" fontId="1" fillId="0" borderId="2" xfId="0" applyFont="1" applyBorder="1" applyAlignment="1">
      <alignment horizontal="right"/>
    </xf>
    <xf numFmtId="0" fontId="15" fillId="0" borderId="0" xfId="0" applyFont="1"/>
    <xf numFmtId="9" fontId="0" fillId="0" borderId="0" xfId="3" applyFont="1"/>
    <xf numFmtId="0" fontId="0" fillId="0" borderId="0" xfId="0" applyAlignment="1">
      <alignment horizontal="left" indent="1"/>
    </xf>
    <xf numFmtId="3" fontId="5" fillId="0" borderId="0" xfId="1" applyNumberFormat="1" applyFont="1"/>
    <xf numFmtId="0" fontId="1" fillId="0" borderId="3" xfId="0" applyFont="1" applyBorder="1"/>
    <xf numFmtId="3" fontId="10" fillId="0" borderId="0" xfId="0" applyNumberFormat="1" applyFont="1"/>
    <xf numFmtId="0" fontId="9" fillId="0" borderId="2" xfId="0" applyFont="1" applyBorder="1"/>
    <xf numFmtId="0" fontId="2" fillId="0" borderId="4" xfId="0" applyFont="1" applyBorder="1"/>
    <xf numFmtId="0" fontId="16" fillId="0" borderId="0" xfId="0" applyFont="1"/>
    <xf numFmtId="0" fontId="0" fillId="0" borderId="4" xfId="0" applyBorder="1"/>
    <xf numFmtId="0" fontId="1" fillId="0" borderId="2" xfId="0" applyFont="1" applyBorder="1"/>
    <xf numFmtId="0" fontId="17" fillId="0" borderId="0" xfId="0" applyFont="1"/>
    <xf numFmtId="9" fontId="1" fillId="0" borderId="0" xfId="0" applyNumberFormat="1" applyFont="1"/>
    <xf numFmtId="17" fontId="1" fillId="0" borderId="2" xfId="0" applyNumberFormat="1" applyFont="1" applyBorder="1" applyAlignment="1">
      <alignment horizontal="right"/>
    </xf>
    <xf numFmtId="9" fontId="0" fillId="0" borderId="0" xfId="0" applyNumberFormat="1"/>
    <xf numFmtId="164" fontId="2" fillId="0" borderId="0" xfId="0" applyNumberFormat="1" applyFont="1"/>
    <xf numFmtId="3" fontId="14" fillId="0" borderId="0" xfId="0" applyNumberFormat="1" applyFont="1" applyAlignment="1">
      <alignment horizontal="left"/>
    </xf>
    <xf numFmtId="165" fontId="0" fillId="0" borderId="0" xfId="1" applyNumberFormat="1" applyFont="1"/>
    <xf numFmtId="165" fontId="0" fillId="0" borderId="0" xfId="0" applyNumberFormat="1"/>
    <xf numFmtId="165" fontId="1" fillId="0" borderId="0" xfId="1" applyNumberFormat="1" applyFont="1"/>
    <xf numFmtId="165" fontId="1" fillId="0" borderId="1" xfId="1" applyNumberFormat="1" applyFont="1" applyBorder="1"/>
    <xf numFmtId="3" fontId="2" fillId="0" borderId="0" xfId="1" applyNumberFormat="1" applyFont="1" applyAlignment="1"/>
    <xf numFmtId="3" fontId="1" fillId="0" borderId="1" xfId="1" applyNumberFormat="1" applyFont="1" applyBorder="1" applyAlignment="1"/>
    <xf numFmtId="43" fontId="0" fillId="0" borderId="0" xfId="1" applyFont="1"/>
    <xf numFmtId="0" fontId="1" fillId="0" borderId="1" xfId="0" applyFont="1" applyBorder="1" applyAlignment="1">
      <alignment horizontal="left"/>
    </xf>
    <xf numFmtId="165" fontId="2" fillId="0" borderId="0" xfId="1" applyNumberFormat="1" applyFont="1"/>
    <xf numFmtId="4" fontId="2" fillId="0" borderId="0" xfId="1" applyNumberFormat="1" applyFont="1" applyAlignment="1"/>
    <xf numFmtId="166" fontId="0" fillId="0" borderId="0" xfId="1" applyNumberFormat="1" applyFont="1"/>
    <xf numFmtId="4" fontId="0" fillId="0" borderId="0" xfId="0" applyNumberFormat="1"/>
    <xf numFmtId="1" fontId="2" fillId="0" borderId="0" xfId="0" applyNumberFormat="1" applyFont="1"/>
    <xf numFmtId="43" fontId="2" fillId="0" borderId="0" xfId="1" applyFont="1"/>
    <xf numFmtId="165" fontId="1" fillId="0" borderId="1" xfId="1" applyNumberFormat="1" applyFont="1" applyBorder="1" applyAlignment="1"/>
    <xf numFmtId="9" fontId="1" fillId="0" borderId="1" xfId="0" applyNumberFormat="1" applyFont="1" applyBorder="1"/>
    <xf numFmtId="167" fontId="0" fillId="0" borderId="0" xfId="1" applyNumberFormat="1" applyFont="1"/>
    <xf numFmtId="0" fontId="2" fillId="0" borderId="0" xfId="0" applyFont="1" applyAlignment="1">
      <alignment horizontal="left" wrapText="1"/>
    </xf>
    <xf numFmtId="0" fontId="7" fillId="0" borderId="0" xfId="0" applyFont="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48702571943477"/>
          <c:y val="6.936244035230843E-2"/>
          <c:w val="0.66237446954644685"/>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Data'!$C$19:$N$19</c:f>
              <c:numCache>
                <c:formatCode>#,##0</c:formatCode>
                <c:ptCount val="12"/>
                <c:pt idx="0">
                  <c:v>102.29390000000001</c:v>
                </c:pt>
                <c:pt idx="1">
                  <c:v>165.65630000000002</c:v>
                </c:pt>
                <c:pt idx="2">
                  <c:v>213.45510000000002</c:v>
                </c:pt>
                <c:pt idx="3">
                  <c:v>290.22090000000003</c:v>
                </c:pt>
                <c:pt idx="4">
                  <c:v>387.78340000000003</c:v>
                </c:pt>
                <c:pt idx="5">
                  <c:v>580.71440000000007</c:v>
                </c:pt>
                <c:pt idx="6">
                  <c:v>893.12670000000003</c:v>
                </c:pt>
                <c:pt idx="7">
                  <c:v>1195.5314000000001</c:v>
                </c:pt>
                <c:pt idx="8">
                  <c:v>1462.7599</c:v>
                </c:pt>
                <c:pt idx="9">
                  <c:v>1931.6293000000001</c:v>
                </c:pt>
                <c:pt idx="10">
                  <c:v>2355.9501</c:v>
                </c:pt>
                <c:pt idx="11">
                  <c:v>2591.9483</c:v>
                </c:pt>
              </c:numCache>
            </c:numRef>
          </c:val>
          <c:smooth val="0"/>
          <c:extLst>
            <c:ext xmlns:c16="http://schemas.microsoft.com/office/drawing/2014/chart" uri="{C3380CC4-5D6E-409C-BE32-E72D297353CC}">
              <c16:uniqueId val="{00000000-C7BB-4BEA-89C2-FC65A6AFEB25}"/>
            </c:ext>
          </c:extLst>
        </c:ser>
        <c:ser>
          <c:idx val="3"/>
          <c:order val="1"/>
          <c:tx>
            <c:strRef>
              <c:f>'Time Series - Data'!$C$5:$N$5</c:f>
              <c:strCache>
                <c:ptCount val="12"/>
                <c:pt idx="0">
                  <c:v>2025</c:v>
                </c:pt>
              </c:strCache>
            </c:strRef>
          </c:tx>
          <c:spPr>
            <a:ln w="28575" cap="rnd">
              <a:solidFill>
                <a:srgbClr val="C00000"/>
              </a:solidFill>
              <a:round/>
            </a:ln>
            <a:effectLst/>
          </c:spPr>
          <c:marker>
            <c:symbol val="none"/>
          </c:marker>
          <c:dPt>
            <c:idx val="5"/>
            <c:marker>
              <c:symbol val="none"/>
            </c:marker>
            <c:bubble3D val="0"/>
            <c:extLst>
              <c:ext xmlns:c16="http://schemas.microsoft.com/office/drawing/2014/chart" uri="{C3380CC4-5D6E-409C-BE32-E72D297353CC}">
                <c16:uniqueId val="{00000001-C7BB-4BEA-89C2-FC65A6AFEB25}"/>
              </c:ext>
            </c:extLst>
          </c:dPt>
          <c:val>
            <c:numRef>
              <c:f>'Time Series - Data'!$C$7:$N$7</c:f>
              <c:numCache>
                <c:formatCode>_-* #,##0_-;\-* #,##0_-;_-* "-"??_-;_-@_-</c:formatCode>
                <c:ptCount val="12"/>
                <c:pt idx="0">
                  <c:v>118.38460000000001</c:v>
                </c:pt>
                <c:pt idx="1">
                  <c:v>163.98940000000002</c:v>
                </c:pt>
                <c:pt idx="2">
                  <c:v>189.55130000000003</c:v>
                </c:pt>
                <c:pt idx="3">
                  <c:v>260.92240000000004</c:v>
                </c:pt>
                <c:pt idx="4">
                  <c:v>357.13810000000001</c:v>
                </c:pt>
                <c:pt idx="5">
                  <c:v>481.80579999999998</c:v>
                </c:pt>
                <c:pt idx="6">
                  <c:v>795.74119999999994</c:v>
                </c:pt>
                <c:pt idx="7">
                  <c:v>1083.252</c:v>
                </c:pt>
                <c:pt idx="8">
                  <c:v>1297.0787</c:v>
                </c:pt>
                <c:pt idx="9">
                  <c:v>1694.0107</c:v>
                </c:pt>
                <c:pt idx="10">
                  <c:v>2099.9764</c:v>
                </c:pt>
              </c:numCache>
            </c:numRef>
          </c:val>
          <c:smooth val="0"/>
          <c:extLst>
            <c:ext xmlns:c16="http://schemas.microsoft.com/office/drawing/2014/chart" uri="{C3380CC4-5D6E-409C-BE32-E72D297353CC}">
              <c16:uniqueId val="{00000002-C7BB-4BEA-89C2-FC65A6AFEB25}"/>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layout>
            <c:manualLayout>
              <c:xMode val="edge"/>
              <c:yMode val="edge"/>
              <c:x val="7.1521386459858352E-2"/>
              <c:y val="0.1522566350800080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9219342557054739"/>
          <c:y val="0.87122039833478593"/>
          <c:w val="0.45275722444242206"/>
          <c:h val="6.680957623539517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3471514739152493"/>
          <c:y val="5.252208110507646E-2"/>
          <c:w val="0.83923398008718197"/>
          <c:h val="0.59819113720320261"/>
        </c:manualLayout>
      </c:layout>
      <c:barChart>
        <c:barDir val="col"/>
        <c:grouping val="clustered"/>
        <c:varyColors val="0"/>
        <c:ser>
          <c:idx val="0"/>
          <c:order val="0"/>
          <c:tx>
            <c:strRef>
              <c:f>'Table 4'!$B$28</c:f>
              <c:strCache>
                <c:ptCount val="1"/>
                <c:pt idx="0">
                  <c:v>England</c:v>
                </c:pt>
              </c:strCache>
            </c:strRef>
          </c:tx>
          <c:spPr>
            <a:solidFill>
              <a:schemeClr val="accent5">
                <a:tint val="58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4'!$B$29:$B$36</c:f>
              <c:numCache>
                <c:formatCode>#,##0</c:formatCode>
                <c:ptCount val="8"/>
                <c:pt idx="0">
                  <c:v>201.8775</c:v>
                </c:pt>
                <c:pt idx="1">
                  <c:v>0.27150000000000002</c:v>
                </c:pt>
                <c:pt idx="2">
                  <c:v>266.57830000000001</c:v>
                </c:pt>
                <c:pt idx="3">
                  <c:v>5.6999999999999995E-2</c:v>
                </c:pt>
                <c:pt idx="4">
                  <c:v>0</c:v>
                </c:pt>
                <c:pt idx="5">
                  <c:v>0</c:v>
                </c:pt>
                <c:pt idx="6">
                  <c:v>314.19039999999973</c:v>
                </c:pt>
                <c:pt idx="7">
                  <c:v>782.97469999999998</c:v>
                </c:pt>
              </c:numCache>
            </c:numRef>
          </c:val>
          <c:extLst>
            <c:ext xmlns:c16="http://schemas.microsoft.com/office/drawing/2014/chart" uri="{C3380CC4-5D6E-409C-BE32-E72D297353CC}">
              <c16:uniqueId val="{00000000-567D-4BEB-90B4-B654595957AD}"/>
            </c:ext>
          </c:extLst>
        </c:ser>
        <c:ser>
          <c:idx val="1"/>
          <c:order val="1"/>
          <c:tx>
            <c:strRef>
              <c:f>'Table 4'!$C$28</c:f>
              <c:strCache>
                <c:ptCount val="1"/>
                <c:pt idx="0">
                  <c:v>Northern Ireland</c:v>
                </c:pt>
              </c:strCache>
            </c:strRef>
          </c:tx>
          <c:spPr>
            <a:solidFill>
              <a:schemeClr val="accent5">
                <a:tint val="86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4'!$C$29:$C$36</c:f>
              <c:numCache>
                <c:formatCode>#,##0</c:formatCode>
                <c:ptCount val="8"/>
                <c:pt idx="0">
                  <c:v>4.077</c:v>
                </c:pt>
                <c:pt idx="1">
                  <c:v>0</c:v>
                </c:pt>
                <c:pt idx="2">
                  <c:v>0</c:v>
                </c:pt>
                <c:pt idx="3">
                  <c:v>0</c:v>
                </c:pt>
                <c:pt idx="4">
                  <c:v>0</c:v>
                </c:pt>
                <c:pt idx="5">
                  <c:v>0</c:v>
                </c:pt>
                <c:pt idx="6">
                  <c:v>124.42530000000002</c:v>
                </c:pt>
                <c:pt idx="7">
                  <c:v>128.50230000000002</c:v>
                </c:pt>
              </c:numCache>
            </c:numRef>
          </c:val>
          <c:extLst>
            <c:ext xmlns:c16="http://schemas.microsoft.com/office/drawing/2014/chart" uri="{C3380CC4-5D6E-409C-BE32-E72D297353CC}">
              <c16:uniqueId val="{00000001-567D-4BEB-90B4-B654595957AD}"/>
            </c:ext>
          </c:extLst>
        </c:ser>
        <c:ser>
          <c:idx val="2"/>
          <c:order val="2"/>
          <c:tx>
            <c:strRef>
              <c:f>'Table 4'!$D$28</c:f>
              <c:strCache>
                <c:ptCount val="1"/>
                <c:pt idx="0">
                  <c:v>Scotland</c:v>
                </c:pt>
              </c:strCache>
            </c:strRef>
          </c:tx>
          <c:spPr>
            <a:solidFill>
              <a:schemeClr val="accent1">
                <a:lumMod val="75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4'!$D$29:$D$36</c:f>
              <c:numCache>
                <c:formatCode>#,##0</c:formatCode>
                <c:ptCount val="8"/>
                <c:pt idx="0">
                  <c:v>200.0112</c:v>
                </c:pt>
                <c:pt idx="1">
                  <c:v>9.7000000000000003E-2</c:v>
                </c:pt>
                <c:pt idx="2">
                  <c:v>439.0992</c:v>
                </c:pt>
                <c:pt idx="3">
                  <c:v>4.2000000000000003E-2</c:v>
                </c:pt>
                <c:pt idx="4">
                  <c:v>0</c:v>
                </c:pt>
                <c:pt idx="5">
                  <c:v>0</c:v>
                </c:pt>
                <c:pt idx="6">
                  <c:v>170.76199999999972</c:v>
                </c:pt>
                <c:pt idx="7">
                  <c:v>810.01139999999975</c:v>
                </c:pt>
              </c:numCache>
            </c:numRef>
          </c:val>
          <c:extLst>
            <c:ext xmlns:c16="http://schemas.microsoft.com/office/drawing/2014/chart" uri="{C3380CC4-5D6E-409C-BE32-E72D297353CC}">
              <c16:uniqueId val="{00000002-567D-4BEB-90B4-B654595957AD}"/>
            </c:ext>
          </c:extLst>
        </c:ser>
        <c:ser>
          <c:idx val="3"/>
          <c:order val="3"/>
          <c:tx>
            <c:strRef>
              <c:f>'Table 4'!$E$28</c:f>
              <c:strCache>
                <c:ptCount val="1"/>
                <c:pt idx="0">
                  <c:v>Wales</c:v>
                </c:pt>
              </c:strCache>
            </c:strRef>
          </c:tx>
          <c:spPr>
            <a:solidFill>
              <a:schemeClr val="accent5">
                <a:shade val="58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4'!$E$29:$E$36</c:f>
              <c:numCache>
                <c:formatCode>#,##0</c:formatCode>
                <c:ptCount val="8"/>
                <c:pt idx="0">
                  <c:v>0</c:v>
                </c:pt>
                <c:pt idx="1">
                  <c:v>0</c:v>
                </c:pt>
                <c:pt idx="2">
                  <c:v>0</c:v>
                </c:pt>
                <c:pt idx="3">
                  <c:v>0</c:v>
                </c:pt>
                <c:pt idx="4">
                  <c:v>0</c:v>
                </c:pt>
                <c:pt idx="5">
                  <c:v>0</c:v>
                </c:pt>
                <c:pt idx="6">
                  <c:v>6.2972000000000001</c:v>
                </c:pt>
                <c:pt idx="7">
                  <c:v>6.2972000000000001</c:v>
                </c:pt>
              </c:numCache>
            </c:numRef>
          </c:val>
          <c:extLst>
            <c:ext xmlns:c16="http://schemas.microsoft.com/office/drawing/2014/chart" uri="{C3380CC4-5D6E-409C-BE32-E72D297353CC}">
              <c16:uniqueId val="{00000003-567D-4BEB-90B4-B654595957AD}"/>
            </c:ext>
          </c:extLst>
        </c:ser>
        <c:dLbls>
          <c:showLegendKey val="0"/>
          <c:showVal val="0"/>
          <c:showCatName val="0"/>
          <c:showSerName val="0"/>
          <c:showPercent val="0"/>
          <c:showBubbleSize val="0"/>
        </c:dLbls>
        <c:gapWidth val="219"/>
        <c:overlap val="-27"/>
        <c:axId val="1617846879"/>
        <c:axId val="1237102959"/>
      </c:barChart>
      <c:catAx>
        <c:axId val="1617846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7102959"/>
        <c:crosses val="autoZero"/>
        <c:auto val="1"/>
        <c:lblAlgn val="ctr"/>
        <c:lblOffset val="100"/>
        <c:noMultiLvlLbl val="0"/>
      </c:catAx>
      <c:valAx>
        <c:axId val="123710295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846879"/>
        <c:crosses val="autoZero"/>
        <c:crossBetween val="between"/>
      </c:valAx>
      <c:spPr>
        <a:noFill/>
        <a:ln>
          <a:noFill/>
        </a:ln>
        <a:effectLst/>
      </c:spPr>
    </c:plotArea>
    <c:legend>
      <c:legendPos val="b"/>
      <c:layout>
        <c:manualLayout>
          <c:xMode val="edge"/>
          <c:yMode val="edge"/>
          <c:x val="0.27049390262387957"/>
          <c:y val="0.81993037484902087"/>
          <c:w val="0.51591118202493791"/>
          <c:h val="5.4109594177438908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24440711199569"/>
          <c:y val="8.1921086754480177E-2"/>
          <c:w val="0.66237446954644685"/>
          <c:h val="0.66354323556006933"/>
        </c:manualLayout>
      </c:layout>
      <c:lineChart>
        <c:grouping val="standard"/>
        <c:varyColors val="0"/>
        <c:ser>
          <c:idx val="1"/>
          <c:order val="0"/>
          <c:tx>
            <c:strRef>
              <c:f>'Time Series - Data'!$C$17:$N$17</c:f>
              <c:strCache>
                <c:ptCount val="12"/>
                <c:pt idx="0">
                  <c:v>2024</c:v>
                </c:pt>
              </c:strCache>
            </c:strRef>
          </c:tx>
          <c:spPr>
            <a:ln w="28575">
              <a:solidFill>
                <a:schemeClr val="accent5">
                  <a:lumMod val="75000"/>
                </a:schemeClr>
              </a:solidFill>
            </a:ln>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Data'!$C$20:$N$20</c:f>
              <c:numCache>
                <c:formatCode>#,##0</c:formatCode>
                <c:ptCount val="12"/>
                <c:pt idx="0">
                  <c:v>1.1792</c:v>
                </c:pt>
                <c:pt idx="1">
                  <c:v>2.3039000000000001</c:v>
                </c:pt>
                <c:pt idx="2">
                  <c:v>3.5820999999999996</c:v>
                </c:pt>
                <c:pt idx="3">
                  <c:v>6.7472999999999992</c:v>
                </c:pt>
                <c:pt idx="4">
                  <c:v>12.579499999999999</c:v>
                </c:pt>
                <c:pt idx="5">
                  <c:v>18.486499999999999</c:v>
                </c:pt>
                <c:pt idx="6">
                  <c:v>25.081299999999999</c:v>
                </c:pt>
                <c:pt idx="7">
                  <c:v>30.605899999999998</c:v>
                </c:pt>
                <c:pt idx="8">
                  <c:v>34.236999999999995</c:v>
                </c:pt>
                <c:pt idx="9">
                  <c:v>37.073699999999995</c:v>
                </c:pt>
                <c:pt idx="10">
                  <c:v>39.658599999999993</c:v>
                </c:pt>
                <c:pt idx="11">
                  <c:v>42.003199999999993</c:v>
                </c:pt>
              </c:numCache>
            </c:numRef>
          </c:val>
          <c:smooth val="0"/>
          <c:extLst>
            <c:ext xmlns:c16="http://schemas.microsoft.com/office/drawing/2014/chart" uri="{C3380CC4-5D6E-409C-BE32-E72D297353CC}">
              <c16:uniqueId val="{00000000-31EB-4440-9242-7C258B55510F}"/>
            </c:ext>
          </c:extLst>
        </c:ser>
        <c:ser>
          <c:idx val="2"/>
          <c:order val="1"/>
          <c:tx>
            <c:strRef>
              <c:f>'Time Series - Data'!$C$5:$N$5</c:f>
              <c:strCache>
                <c:ptCount val="12"/>
                <c:pt idx="0">
                  <c:v>2025</c:v>
                </c:pt>
              </c:strCache>
            </c:strRef>
          </c:tx>
          <c:spPr>
            <a:ln w="28575">
              <a:solidFill>
                <a:srgbClr val="C00000"/>
              </a:solidFill>
            </a:ln>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Data'!$C$8:$N$8</c:f>
              <c:numCache>
                <c:formatCode>_-* #,##0_-;\-* #,##0_-;_-* "-"??_-;_-@_-</c:formatCode>
                <c:ptCount val="12"/>
                <c:pt idx="0">
                  <c:v>1.4533</c:v>
                </c:pt>
                <c:pt idx="1">
                  <c:v>3.4289000000000001</c:v>
                </c:pt>
                <c:pt idx="2">
                  <c:v>5.5421999999999993</c:v>
                </c:pt>
                <c:pt idx="3">
                  <c:v>7.381899999999999</c:v>
                </c:pt>
                <c:pt idx="4">
                  <c:v>12.437499999999998</c:v>
                </c:pt>
                <c:pt idx="5">
                  <c:v>16.842299999999998</c:v>
                </c:pt>
                <c:pt idx="6">
                  <c:v>20.969499999999996</c:v>
                </c:pt>
                <c:pt idx="7">
                  <c:v>25.180699999999995</c:v>
                </c:pt>
                <c:pt idx="8">
                  <c:v>27.627799999999993</c:v>
                </c:pt>
                <c:pt idx="9">
                  <c:v>29.319099999999992</c:v>
                </c:pt>
                <c:pt idx="10">
                  <c:v>29.687599999999993</c:v>
                </c:pt>
              </c:numCache>
            </c:numRef>
          </c:val>
          <c:smooth val="0"/>
          <c:extLst>
            <c:ext xmlns:c16="http://schemas.microsoft.com/office/drawing/2014/chart" uri="{C3380CC4-5D6E-409C-BE32-E72D297353CC}">
              <c16:uniqueId val="{00000001-31EB-4440-9242-7C258B55510F}"/>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vert="horz"/>
          <a:lstStyle/>
          <a:p>
            <a:pPr>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vert="horz"/>
              <a:lstStyle/>
              <a:p>
                <a:pPr>
                  <a:defRPr/>
                </a:pPr>
                <a:r>
                  <a:rPr lang="en-GB"/>
                  <a:t>Landings (live weight tonnes)</a:t>
                </a:r>
              </a:p>
            </c:rich>
          </c:tx>
          <c:overlay val="0"/>
          <c:spPr>
            <a:noFill/>
            <a:ln>
              <a:noFill/>
            </a:ln>
            <a:effectLst/>
          </c:spPr>
        </c:title>
        <c:numFmt formatCode="#,##0" sourceLinked="1"/>
        <c:majorTickMark val="none"/>
        <c:minorTickMark val="none"/>
        <c:tickLblPos val="nextTo"/>
        <c:spPr>
          <a:noFill/>
          <a:ln w="12700">
            <a:solidFill>
              <a:schemeClr val="tx1"/>
            </a:solidFill>
          </a:ln>
          <a:effectLst/>
        </c:spPr>
        <c:txPr>
          <a:bodyPr rot="-60000000" vert="horz"/>
          <a:lstStyle/>
          <a:p>
            <a:pPr>
              <a:defRPr/>
            </a:pPr>
            <a:endParaRPr lang="en-US"/>
          </a:p>
        </c:txPr>
        <c:crossAx val="1847880927"/>
        <c:crosses val="autoZero"/>
        <c:crossBetween val="between"/>
      </c:valAx>
    </c:plotArea>
    <c:legend>
      <c:legendPos val="b"/>
      <c:layout>
        <c:manualLayout>
          <c:xMode val="edge"/>
          <c:yMode val="edge"/>
          <c:x val="0.37738507545041161"/>
          <c:y val="0.90209463500761355"/>
          <c:w val="0.3185845999854921"/>
          <c:h val="7.3027534078057621E-2"/>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23657201387614"/>
          <c:y val="0.13506609875410816"/>
          <c:w val="0.69984009023665417"/>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Data'!$C$21:$N$21</c:f>
              <c:numCache>
                <c:formatCode>#,##0</c:formatCode>
                <c:ptCount val="12"/>
                <c:pt idx="0">
                  <c:v>189.92949999999999</c:v>
                </c:pt>
                <c:pt idx="1">
                  <c:v>517.09489999999994</c:v>
                </c:pt>
                <c:pt idx="2">
                  <c:v>805.89689999999996</c:v>
                </c:pt>
                <c:pt idx="3">
                  <c:v>1269.7455</c:v>
                </c:pt>
                <c:pt idx="4">
                  <c:v>1711.9659999999999</c:v>
                </c:pt>
                <c:pt idx="5">
                  <c:v>2029.4834999999998</c:v>
                </c:pt>
                <c:pt idx="6">
                  <c:v>2508.3433</c:v>
                </c:pt>
                <c:pt idx="7">
                  <c:v>2934.4776000000002</c:v>
                </c:pt>
                <c:pt idx="8">
                  <c:v>3095.2475000000004</c:v>
                </c:pt>
                <c:pt idx="9">
                  <c:v>4181.6558999999997</c:v>
                </c:pt>
                <c:pt idx="10">
                  <c:v>4392.1954999999998</c:v>
                </c:pt>
                <c:pt idx="11">
                  <c:v>4648.1850999999997</c:v>
                </c:pt>
              </c:numCache>
            </c:numRef>
          </c:val>
          <c:smooth val="0"/>
          <c:extLst>
            <c:ext xmlns:c16="http://schemas.microsoft.com/office/drawing/2014/chart" uri="{C3380CC4-5D6E-409C-BE32-E72D297353CC}">
              <c16:uniqueId val="{00000000-802A-4FAB-9445-F415568117D8}"/>
            </c:ext>
          </c:extLst>
        </c:ser>
        <c:ser>
          <c:idx val="2"/>
          <c:order val="1"/>
          <c:tx>
            <c:strRef>
              <c:f>'Time Series - Data'!$C$5:$N$5</c:f>
              <c:strCache>
                <c:ptCount val="12"/>
                <c:pt idx="0">
                  <c:v>2025</c:v>
                </c:pt>
              </c:strCache>
            </c:strRef>
          </c:tx>
          <c:spPr>
            <a:ln w="28575" cap="rnd">
              <a:solidFill>
                <a:srgbClr val="C00000"/>
              </a:solidFill>
              <a:round/>
            </a:ln>
            <a:effectLst/>
          </c:spPr>
          <c:marker>
            <c:symbol val="none"/>
          </c:marker>
          <c:dPt>
            <c:idx val="2"/>
            <c:marker>
              <c:symbol val="none"/>
            </c:marker>
            <c:bubble3D val="0"/>
            <c:spPr>
              <a:ln w="28575" cap="rnd">
                <a:solidFill>
                  <a:srgbClr val="C00000"/>
                </a:solidFill>
                <a:round/>
              </a:ln>
              <a:effectLst/>
            </c:spPr>
            <c:extLst>
              <c:ext xmlns:c16="http://schemas.microsoft.com/office/drawing/2014/chart" uri="{C3380CC4-5D6E-409C-BE32-E72D297353CC}">
                <c16:uniqueId val="{00000002-802A-4FAB-9445-F415568117D8}"/>
              </c:ext>
            </c:extLst>
          </c:dPt>
          <c:val>
            <c:numRef>
              <c:f>'Time Series - Data'!$C$9:$N$9</c:f>
              <c:numCache>
                <c:formatCode>_-* #,##0_-;\-* #,##0_-;_-* "-"??_-;_-@_-</c:formatCode>
                <c:ptCount val="12"/>
                <c:pt idx="0">
                  <c:v>438.68310000000002</c:v>
                </c:pt>
                <c:pt idx="1">
                  <c:v>988.37980000000016</c:v>
                </c:pt>
                <c:pt idx="2">
                  <c:v>1965.7041000000004</c:v>
                </c:pt>
                <c:pt idx="3">
                  <c:v>2585.9155000000005</c:v>
                </c:pt>
                <c:pt idx="4">
                  <c:v>2693.0620000000004</c:v>
                </c:pt>
                <c:pt idx="5">
                  <c:v>2807.9223000000002</c:v>
                </c:pt>
                <c:pt idx="6">
                  <c:v>2862.7960000000003</c:v>
                </c:pt>
                <c:pt idx="7">
                  <c:v>2873.3104000000003</c:v>
                </c:pt>
                <c:pt idx="8">
                  <c:v>2873.3104000000003</c:v>
                </c:pt>
                <c:pt idx="9">
                  <c:v>4066.5308000000005</c:v>
                </c:pt>
                <c:pt idx="10">
                  <c:v>4772.2083000000002</c:v>
                </c:pt>
              </c:numCache>
            </c:numRef>
          </c:val>
          <c:smooth val="0"/>
          <c:extLst>
            <c:ext xmlns:c16="http://schemas.microsoft.com/office/drawing/2014/chart" uri="{C3380CC4-5D6E-409C-BE32-E72D297353CC}">
              <c16:uniqueId val="{00000003-802A-4FAB-9445-F415568117D8}"/>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37550499780079516"/>
          <c:y val="0.91377576252472748"/>
          <c:w val="0.30594509749808108"/>
          <c:h val="6.431459032985233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82326150229709"/>
          <c:y val="7.7478818492418389E-2"/>
          <c:w val="0.69033620546679408"/>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Data'!$C$22:$N$22</c:f>
              <c:numCache>
                <c:formatCode>#,##0</c:formatCode>
                <c:ptCount val="12"/>
                <c:pt idx="0">
                  <c:v>7.9000000000000001E-2</c:v>
                </c:pt>
                <c:pt idx="1">
                  <c:v>539.14339999999993</c:v>
                </c:pt>
                <c:pt idx="2">
                  <c:v>974.10679999999991</c:v>
                </c:pt>
                <c:pt idx="3">
                  <c:v>975.53879999999992</c:v>
                </c:pt>
                <c:pt idx="4">
                  <c:v>977.41779999999994</c:v>
                </c:pt>
                <c:pt idx="5">
                  <c:v>978.49529999999993</c:v>
                </c:pt>
                <c:pt idx="6">
                  <c:v>979.2100999999999</c:v>
                </c:pt>
                <c:pt idx="7">
                  <c:v>980.28229999999985</c:v>
                </c:pt>
                <c:pt idx="8">
                  <c:v>980.7072999999998</c:v>
                </c:pt>
                <c:pt idx="9">
                  <c:v>980.96829999999977</c:v>
                </c:pt>
                <c:pt idx="10">
                  <c:v>981.10329999999976</c:v>
                </c:pt>
                <c:pt idx="11">
                  <c:v>981.10329999999976</c:v>
                </c:pt>
              </c:numCache>
            </c:numRef>
          </c:val>
          <c:smooth val="0"/>
          <c:extLst>
            <c:ext xmlns:c16="http://schemas.microsoft.com/office/drawing/2014/chart" uri="{C3380CC4-5D6E-409C-BE32-E72D297353CC}">
              <c16:uniqueId val="{00000000-60EE-4F68-9345-A302C950D675}"/>
            </c:ext>
          </c:extLst>
        </c:ser>
        <c:ser>
          <c:idx val="2"/>
          <c:order val="1"/>
          <c:tx>
            <c:strRef>
              <c:f>'Time Series - Data'!$C$5:$N$5</c:f>
              <c:strCache>
                <c:ptCount val="12"/>
                <c:pt idx="0">
                  <c:v>2025</c:v>
                </c:pt>
              </c:strCache>
            </c:strRef>
          </c:tx>
          <c:spPr>
            <a:ln w="28575" cap="rnd">
              <a:solidFill>
                <a:srgbClr val="C00000"/>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Data'!$C$10:$N$10</c:f>
              <c:numCache>
                <c:formatCode>_-* #,##0_-;\-* #,##0_-;_-* "-"??_-;_-@_-</c:formatCode>
                <c:ptCount val="12"/>
                <c:pt idx="0" formatCode="#,##0">
                  <c:v>0</c:v>
                </c:pt>
                <c:pt idx="1">
                  <c:v>3.2480000000000002</c:v>
                </c:pt>
                <c:pt idx="2">
                  <c:v>4.4748000000000001</c:v>
                </c:pt>
                <c:pt idx="3">
                  <c:v>5.9200999999999997</c:v>
                </c:pt>
                <c:pt idx="4">
                  <c:v>7.1010999999999997</c:v>
                </c:pt>
                <c:pt idx="5">
                  <c:v>12.0299</c:v>
                </c:pt>
                <c:pt idx="6">
                  <c:v>15.0837</c:v>
                </c:pt>
                <c:pt idx="7">
                  <c:v>16.0867</c:v>
                </c:pt>
                <c:pt idx="8">
                  <c:v>16.251200000000001</c:v>
                </c:pt>
                <c:pt idx="9">
                  <c:v>16.273199999999999</c:v>
                </c:pt>
                <c:pt idx="10">
                  <c:v>16.372199999999999</c:v>
                </c:pt>
              </c:numCache>
            </c:numRef>
          </c:val>
          <c:smooth val="0"/>
          <c:extLst>
            <c:ext xmlns:c16="http://schemas.microsoft.com/office/drawing/2014/chart" uri="{C3380CC4-5D6E-409C-BE32-E72D297353CC}">
              <c16:uniqueId val="{00000001-60EE-4F68-9345-A302C950D675}"/>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layout>
            <c:manualLayout>
              <c:xMode val="edge"/>
              <c:yMode val="edge"/>
              <c:x val="7.936404318597845E-2"/>
              <c:y val="0.1574823705231345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9219342557054739"/>
          <c:y val="0.87122039833478593"/>
          <c:w val="0.40891991375510739"/>
          <c:h val="6.643158717562475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45354941097482"/>
          <c:y val="0.17199826183455083"/>
          <c:w val="0.68342544326879684"/>
          <c:h val="0.59924058014696957"/>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Data'!$C$23:$N$23</c:f>
              <c:numCache>
                <c:formatCode>#,##0</c:formatCode>
                <c:ptCount val="12"/>
                <c:pt idx="0">
                  <c:v>0</c:v>
                </c:pt>
                <c:pt idx="1">
                  <c:v>6.4000000000000001E-2</c:v>
                </c:pt>
                <c:pt idx="2">
                  <c:v>1.5309999999999999</c:v>
                </c:pt>
                <c:pt idx="3">
                  <c:v>11.856800000000002</c:v>
                </c:pt>
                <c:pt idx="4">
                  <c:v>140.44989999999999</c:v>
                </c:pt>
                <c:pt idx="5">
                  <c:v>375.94549999999998</c:v>
                </c:pt>
                <c:pt idx="6">
                  <c:v>588.09199999999998</c:v>
                </c:pt>
                <c:pt idx="7">
                  <c:v>667.06700000000001</c:v>
                </c:pt>
                <c:pt idx="8">
                  <c:v>678.0598</c:v>
                </c:pt>
                <c:pt idx="9">
                  <c:v>678.0598</c:v>
                </c:pt>
                <c:pt idx="10">
                  <c:v>678.0598</c:v>
                </c:pt>
                <c:pt idx="11">
                  <c:v>678.0598</c:v>
                </c:pt>
              </c:numCache>
            </c:numRef>
          </c:val>
          <c:smooth val="0"/>
          <c:extLst>
            <c:ext xmlns:c16="http://schemas.microsoft.com/office/drawing/2014/chart" uri="{C3380CC4-5D6E-409C-BE32-E72D297353CC}">
              <c16:uniqueId val="{00000000-1C0D-4503-9234-F2795D7EA6F4}"/>
            </c:ext>
          </c:extLst>
        </c:ser>
        <c:ser>
          <c:idx val="3"/>
          <c:order val="1"/>
          <c:tx>
            <c:strRef>
              <c:f>'Time Series - Data'!$C$5:$N$5</c:f>
              <c:strCache>
                <c:ptCount val="12"/>
                <c:pt idx="0">
                  <c:v>2025</c:v>
                </c:pt>
              </c:strCache>
            </c:strRef>
          </c:tx>
          <c:spPr>
            <a:ln w="28575" cap="rnd">
              <a:solidFill>
                <a:srgbClr val="C00000"/>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Data'!$C$11:$N$11</c:f>
              <c:numCache>
                <c:formatCode>_-* #,##0_-;\-* #,##0_-;_-* "-"??_-;_-@_-</c:formatCode>
                <c:ptCount val="12"/>
                <c:pt idx="0" formatCode="#,##0">
                  <c:v>0</c:v>
                </c:pt>
                <c:pt idx="1">
                  <c:v>0.437</c:v>
                </c:pt>
                <c:pt idx="2">
                  <c:v>4.9770000000000003</c:v>
                </c:pt>
                <c:pt idx="3">
                  <c:v>12.9924</c:v>
                </c:pt>
                <c:pt idx="4">
                  <c:v>165.28319999999999</c:v>
                </c:pt>
                <c:pt idx="5">
                  <c:v>410.8886</c:v>
                </c:pt>
                <c:pt idx="6">
                  <c:v>599.74199999999996</c:v>
                </c:pt>
                <c:pt idx="7">
                  <c:v>652.02419999999995</c:v>
                </c:pt>
                <c:pt idx="8">
                  <c:v>652.02419999999995</c:v>
                </c:pt>
                <c:pt idx="9">
                  <c:v>652.02419999999995</c:v>
                </c:pt>
                <c:pt idx="10">
                  <c:v>652.02419999999995</c:v>
                </c:pt>
              </c:numCache>
            </c:numRef>
          </c:val>
          <c:smooth val="0"/>
          <c:extLst>
            <c:ext xmlns:c16="http://schemas.microsoft.com/office/drawing/2014/chart" uri="{C3380CC4-5D6E-409C-BE32-E72D297353CC}">
              <c16:uniqueId val="{00000001-1C0D-4503-9234-F2795D7EA6F4}"/>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38426109726284"/>
          <c:y val="6.594378032337099E-2"/>
          <c:w val="0.65647196460300505"/>
          <c:h val="0.66359331897953344"/>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Data'!$C$26:$N$26</c:f>
              <c:numCache>
                <c:formatCode>#,##0</c:formatCode>
                <c:ptCount val="12"/>
                <c:pt idx="0">
                  <c:v>446.14040000000006</c:v>
                </c:pt>
                <c:pt idx="1">
                  <c:v>1544.6615999999997</c:v>
                </c:pt>
                <c:pt idx="2">
                  <c:v>2430.1551999999997</c:v>
                </c:pt>
                <c:pt idx="3">
                  <c:v>3063.9760999999999</c:v>
                </c:pt>
                <c:pt idx="4">
                  <c:v>3839.2290000000003</c:v>
                </c:pt>
                <c:pt idx="5">
                  <c:v>4719.4647999999997</c:v>
                </c:pt>
                <c:pt idx="6">
                  <c:v>5892.3195999999998</c:v>
                </c:pt>
                <c:pt idx="7">
                  <c:v>6809.1655000000001</c:v>
                </c:pt>
                <c:pt idx="8">
                  <c:v>7309.7266</c:v>
                </c:pt>
                <c:pt idx="9">
                  <c:v>9014.6144999999997</c:v>
                </c:pt>
                <c:pt idx="10">
                  <c:v>9914.6656000000003</c:v>
                </c:pt>
                <c:pt idx="11">
                  <c:v>10635.924500000001</c:v>
                </c:pt>
              </c:numCache>
            </c:numRef>
          </c:val>
          <c:smooth val="0"/>
          <c:extLst>
            <c:ext xmlns:c16="http://schemas.microsoft.com/office/drawing/2014/chart" uri="{C3380CC4-5D6E-409C-BE32-E72D297353CC}">
              <c16:uniqueId val="{00000000-8C3D-4D08-8726-46A635D1731F}"/>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Data'!$C$14:$N$14</c:f>
              <c:numCache>
                <c:formatCode>_-* #,##0_-;\-* #,##0_-;_-* "-"??_-;_-@_-</c:formatCode>
                <c:ptCount val="12"/>
                <c:pt idx="0">
                  <c:v>728.14360000000022</c:v>
                </c:pt>
                <c:pt idx="1">
                  <c:v>1423.6092000000001</c:v>
                </c:pt>
                <c:pt idx="2">
                  <c:v>2543.759</c:v>
                </c:pt>
                <c:pt idx="3">
                  <c:v>3369.6218999999996</c:v>
                </c:pt>
                <c:pt idx="4">
                  <c:v>3918.4731999999995</c:v>
                </c:pt>
                <c:pt idx="5">
                  <c:v>4634.6755999999987</c:v>
                </c:pt>
                <c:pt idx="6">
                  <c:v>5473.0193999999992</c:v>
                </c:pt>
                <c:pt idx="7">
                  <c:v>6006.1239999999989</c:v>
                </c:pt>
                <c:pt idx="8">
                  <c:v>6300.5576999999985</c:v>
                </c:pt>
                <c:pt idx="9">
                  <c:v>8104.0389999999979</c:v>
                </c:pt>
                <c:pt idx="10">
                  <c:v>9831.8245999999981</c:v>
                </c:pt>
              </c:numCache>
            </c:numRef>
          </c:val>
          <c:smooth val="0"/>
          <c:extLst>
            <c:ext xmlns:c16="http://schemas.microsoft.com/office/drawing/2014/chart" uri="{C3380CC4-5D6E-409C-BE32-E72D297353CC}">
              <c16:uniqueId val="{00000001-8C3D-4D08-8726-46A635D1731F}"/>
            </c:ext>
          </c:extLst>
        </c:ser>
        <c:dLbls>
          <c:showLegendKey val="0"/>
          <c:showVal val="0"/>
          <c:showCatName val="0"/>
          <c:showSerName val="0"/>
          <c:showPercent val="0"/>
          <c:showBubbleSize val="0"/>
        </c:dLbls>
        <c:smooth val="0"/>
        <c:axId val="1847880927"/>
        <c:axId val="1573641599"/>
      </c:lineChart>
      <c:date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0"/>
        <c:lblOffset val="100"/>
        <c:baseTimeUnit val="days"/>
      </c:date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5485454401482172"/>
          <c:y val="0.83769833278572114"/>
          <c:w val="0.34908704254502143"/>
          <c:h val="6.4075214707441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95838094806595"/>
          <c:y val="6.2305744438981875E-2"/>
          <c:w val="0.70957865786024843"/>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Data'!$C$24:$N$24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C5A-4020-9E7C-6E942F483F7C}"/>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Data'!$C$12:$N$12</c:f>
              <c:numCache>
                <c:formatCode>#,##0</c:formatCode>
                <c:ptCount val="12"/>
                <c:pt idx="0">
                  <c:v>0</c:v>
                </c:pt>
                <c:pt idx="1">
                  <c:v>0</c:v>
                </c:pt>
                <c:pt idx="2">
                  <c:v>0</c:v>
                </c:pt>
                <c:pt idx="3">
                  <c:v>0</c:v>
                </c:pt>
                <c:pt idx="4">
                  <c:v>0</c:v>
                </c:pt>
                <c:pt idx="5" formatCode="_-* #,##0_-;\-* #,##0_-;_-* &quot;-&quot;??_-;_-@_-">
                  <c:v>0.27739999999999998</c:v>
                </c:pt>
                <c:pt idx="6" formatCode="_-* #,##0_-;\-* #,##0_-;_-* &quot;-&quot;??_-;_-@_-">
                  <c:v>0.75739999999999996</c:v>
                </c:pt>
                <c:pt idx="7" formatCode="_-* #,##0_-;\-* #,##0_-;_-* &quot;-&quot;??_-;_-@_-">
                  <c:v>41.607399999999998</c:v>
                </c:pt>
                <c:pt idx="8" formatCode="_-* #,##0_-;\-* #,##0_-;_-* &quot;-&quot;??_-;_-@_-">
                  <c:v>41.607399999999998</c:v>
                </c:pt>
                <c:pt idx="9" formatCode="_-* #,##0_-;\-* #,##0_-;_-* &quot;-&quot;??_-;_-@_-">
                  <c:v>41.607399999999998</c:v>
                </c:pt>
                <c:pt idx="10" formatCode="_-* #,##0_-;\-* #,##0_-;_-* &quot;-&quot;??_-;_-@_-">
                  <c:v>41.607399999999998</c:v>
                </c:pt>
              </c:numCache>
            </c:numRef>
          </c:val>
          <c:smooth val="0"/>
          <c:extLst>
            <c:ext xmlns:c16="http://schemas.microsoft.com/office/drawing/2014/chart" uri="{C3380CC4-5D6E-409C-BE32-E72D297353CC}">
              <c16:uniqueId val="{00000001-9C5A-4020-9E7C-6E942F483F7C}"/>
            </c:ext>
          </c:extLst>
        </c:ser>
        <c:dLbls>
          <c:showLegendKey val="0"/>
          <c:showVal val="0"/>
          <c:showCatName val="0"/>
          <c:showSerName val="0"/>
          <c:showPercent val="0"/>
          <c:showBubbleSize val="0"/>
        </c:dLbls>
        <c:smooth val="0"/>
        <c:axId val="1847880927"/>
        <c:axId val="1573641599"/>
      </c:lineChart>
      <c:date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0"/>
        <c:lblOffset val="100"/>
        <c:baseTimeUnit val="days"/>
      </c:dateAx>
      <c:valAx>
        <c:axId val="1573641599"/>
        <c:scaling>
          <c:orientation val="minMax"/>
          <c:max val="5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majorUnit val="5"/>
        <c:minorUnit val="1"/>
      </c:valAx>
      <c:spPr>
        <a:noFill/>
        <a:ln>
          <a:noFill/>
        </a:ln>
        <a:effectLst/>
      </c:spPr>
    </c:plotArea>
    <c:legend>
      <c:legendPos val="b"/>
      <c:layout>
        <c:manualLayout>
          <c:xMode val="edge"/>
          <c:yMode val="edge"/>
          <c:x val="0.23564350786754798"/>
          <c:y val="0.83647286540798926"/>
          <c:w val="0.43202629843488066"/>
          <c:h val="6.4075214707441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01738064325944"/>
          <c:y val="5.1351944231132478E-2"/>
          <c:w val="0.65675361412001476"/>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Data'!$C$25:$N$25</c:f>
              <c:numCache>
                <c:formatCode>#,##0</c:formatCode>
                <c:ptCount val="12"/>
                <c:pt idx="0">
                  <c:v>152.6588000000001</c:v>
                </c:pt>
                <c:pt idx="1">
                  <c:v>320.39909999999981</c:v>
                </c:pt>
                <c:pt idx="2">
                  <c:v>431.58329999999984</c:v>
                </c:pt>
                <c:pt idx="3">
                  <c:v>509.86679999999973</c:v>
                </c:pt>
                <c:pt idx="4">
                  <c:v>609.03240000000005</c:v>
                </c:pt>
                <c:pt idx="5">
                  <c:v>736.33960000000002</c:v>
                </c:pt>
                <c:pt idx="6">
                  <c:v>898.4662000000003</c:v>
                </c:pt>
                <c:pt idx="7">
                  <c:v>1001.2013000000003</c:v>
                </c:pt>
                <c:pt idx="8">
                  <c:v>1058.7151000000001</c:v>
                </c:pt>
                <c:pt idx="9">
                  <c:v>1205.2275000000009</c:v>
                </c:pt>
                <c:pt idx="10">
                  <c:v>1467.6983000000012</c:v>
                </c:pt>
                <c:pt idx="11">
                  <c:v>1694.6248000000012</c:v>
                </c:pt>
              </c:numCache>
            </c:numRef>
          </c:val>
          <c:smooth val="0"/>
          <c:extLst>
            <c:ext xmlns:c16="http://schemas.microsoft.com/office/drawing/2014/chart" uri="{C3380CC4-5D6E-409C-BE32-E72D297353CC}">
              <c16:uniqueId val="{00000000-4D6E-4095-A880-44D7EF5F77A9}"/>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Data'!$C$13:$N$13</c:f>
              <c:numCache>
                <c:formatCode>_-* #,##0_-;\-* #,##0_-;_-* "-"??_-;_-@_-</c:formatCode>
                <c:ptCount val="12"/>
                <c:pt idx="0">
                  <c:v>169.62260000000015</c:v>
                </c:pt>
                <c:pt idx="1">
                  <c:v>264.12609999999995</c:v>
                </c:pt>
                <c:pt idx="2">
                  <c:v>373.50959999999998</c:v>
                </c:pt>
                <c:pt idx="3">
                  <c:v>496.48959999999954</c:v>
                </c:pt>
                <c:pt idx="4">
                  <c:v>683.45129999999949</c:v>
                </c:pt>
                <c:pt idx="5">
                  <c:v>904.90929999999912</c:v>
                </c:pt>
                <c:pt idx="6">
                  <c:v>1177.9295999999995</c:v>
                </c:pt>
                <c:pt idx="7">
                  <c:v>1314.6625999999992</c:v>
                </c:pt>
                <c:pt idx="8">
                  <c:v>1392.657999999999</c:v>
                </c:pt>
                <c:pt idx="9">
                  <c:v>1604.2735999999984</c:v>
                </c:pt>
                <c:pt idx="10">
                  <c:v>2219.9484999999986</c:v>
                </c:pt>
              </c:numCache>
            </c:numRef>
          </c:val>
          <c:smooth val="0"/>
          <c:extLst>
            <c:ext xmlns:c16="http://schemas.microsoft.com/office/drawing/2014/chart" uri="{C3380CC4-5D6E-409C-BE32-E72D297353CC}">
              <c16:uniqueId val="{00000001-4D6E-4095-A880-44D7EF5F77A9}"/>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31646541632053526"/>
          <c:y val="0.83345442041646101"/>
          <c:w val="0.36348314257752168"/>
          <c:h val="6.430917255498729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3471510706794645"/>
          <c:y val="4.5905052447426063E-2"/>
          <c:w val="0.82472720803324351"/>
          <c:h val="0.7327546181265826"/>
        </c:manualLayout>
      </c:layout>
      <c:barChart>
        <c:barDir val="col"/>
        <c:grouping val="clustered"/>
        <c:varyColors val="0"/>
        <c:ser>
          <c:idx val="0"/>
          <c:order val="0"/>
          <c:tx>
            <c:strRef>
              <c:f>'Table 3'!$B$28</c:f>
              <c:strCache>
                <c:ptCount val="1"/>
                <c:pt idx="0">
                  <c:v>U10m</c:v>
                </c:pt>
              </c:strCache>
            </c:strRef>
          </c:tx>
          <c:spPr>
            <a:solidFill>
              <a:schemeClr val="accent5">
                <a:tint val="54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3'!$B$29:$B$36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46D-4062-A3EE-0DA0B532FD22}"/>
            </c:ext>
          </c:extLst>
        </c:ser>
        <c:ser>
          <c:idx val="1"/>
          <c:order val="1"/>
          <c:tx>
            <c:strRef>
              <c:f>'Table 3'!$C$28</c:f>
              <c:strCache>
                <c:ptCount val="1"/>
                <c:pt idx="0">
                  <c:v>10-12m</c:v>
                </c:pt>
              </c:strCache>
            </c:strRef>
          </c:tx>
          <c:spPr>
            <a:solidFill>
              <a:schemeClr val="accent5">
                <a:tint val="77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3'!$C$29:$C$36</c:f>
              <c:numCache>
                <c:formatCode>#,##0</c:formatCode>
                <c:ptCount val="8"/>
                <c:pt idx="0">
                  <c:v>2.577</c:v>
                </c:pt>
                <c:pt idx="1">
                  <c:v>0</c:v>
                </c:pt>
                <c:pt idx="2">
                  <c:v>0</c:v>
                </c:pt>
                <c:pt idx="3">
                  <c:v>0</c:v>
                </c:pt>
                <c:pt idx="4">
                  <c:v>0</c:v>
                </c:pt>
                <c:pt idx="5">
                  <c:v>0</c:v>
                </c:pt>
                <c:pt idx="6">
                  <c:v>0</c:v>
                </c:pt>
                <c:pt idx="7">
                  <c:v>2.577</c:v>
                </c:pt>
              </c:numCache>
            </c:numRef>
          </c:val>
          <c:extLst>
            <c:ext xmlns:c16="http://schemas.microsoft.com/office/drawing/2014/chart" uri="{C3380CC4-5D6E-409C-BE32-E72D297353CC}">
              <c16:uniqueId val="{00000001-B46D-4062-A3EE-0DA0B532FD22}"/>
            </c:ext>
          </c:extLst>
        </c:ser>
        <c:ser>
          <c:idx val="2"/>
          <c:order val="2"/>
          <c:tx>
            <c:strRef>
              <c:f>'Table 3'!$D$28</c:f>
              <c:strCache>
                <c:ptCount val="1"/>
                <c:pt idx="0">
                  <c:v>12-15m</c:v>
                </c:pt>
              </c:strCache>
            </c:strRef>
          </c:tx>
          <c:spPr>
            <a:solidFill>
              <a:schemeClr val="accent5"/>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3'!$D$29:$D$36</c:f>
              <c:numCache>
                <c:formatCode>#,##0</c:formatCode>
                <c:ptCount val="8"/>
                <c:pt idx="0">
                  <c:v>80.738600000000005</c:v>
                </c:pt>
                <c:pt idx="1">
                  <c:v>1.43E-2</c:v>
                </c:pt>
                <c:pt idx="2">
                  <c:v>0</c:v>
                </c:pt>
                <c:pt idx="3">
                  <c:v>0</c:v>
                </c:pt>
                <c:pt idx="4">
                  <c:v>0</c:v>
                </c:pt>
                <c:pt idx="5">
                  <c:v>0</c:v>
                </c:pt>
                <c:pt idx="6">
                  <c:v>0</c:v>
                </c:pt>
                <c:pt idx="7">
                  <c:v>80.752900000000011</c:v>
                </c:pt>
              </c:numCache>
            </c:numRef>
          </c:val>
          <c:extLst>
            <c:ext xmlns:c16="http://schemas.microsoft.com/office/drawing/2014/chart" uri="{C3380CC4-5D6E-409C-BE32-E72D297353CC}">
              <c16:uniqueId val="{00000002-B46D-4062-A3EE-0DA0B532FD22}"/>
            </c:ext>
          </c:extLst>
        </c:ser>
        <c:ser>
          <c:idx val="3"/>
          <c:order val="3"/>
          <c:tx>
            <c:strRef>
              <c:f>'Table 3'!$E$28</c:f>
              <c:strCache>
                <c:ptCount val="1"/>
                <c:pt idx="0">
                  <c:v>15-24m</c:v>
                </c:pt>
              </c:strCache>
            </c:strRef>
          </c:tx>
          <c:spPr>
            <a:solidFill>
              <a:schemeClr val="accent5">
                <a:shade val="76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3'!$E$29:$E$36</c:f>
              <c:numCache>
                <c:formatCode>#,##0</c:formatCode>
                <c:ptCount val="8"/>
                <c:pt idx="0">
                  <c:v>248.7852</c:v>
                </c:pt>
                <c:pt idx="1">
                  <c:v>0.28310000000000002</c:v>
                </c:pt>
                <c:pt idx="2">
                  <c:v>95.5107</c:v>
                </c:pt>
                <c:pt idx="3">
                  <c:v>0</c:v>
                </c:pt>
                <c:pt idx="4">
                  <c:v>0</c:v>
                </c:pt>
                <c:pt idx="5">
                  <c:v>0</c:v>
                </c:pt>
                <c:pt idx="6">
                  <c:v>124.60209999999984</c:v>
                </c:pt>
                <c:pt idx="7">
                  <c:v>469.18109999999984</c:v>
                </c:pt>
              </c:numCache>
            </c:numRef>
          </c:val>
          <c:extLst>
            <c:ext xmlns:c16="http://schemas.microsoft.com/office/drawing/2014/chart" uri="{C3380CC4-5D6E-409C-BE32-E72D297353CC}">
              <c16:uniqueId val="{00000003-B46D-4062-A3EE-0DA0B532FD22}"/>
            </c:ext>
          </c:extLst>
        </c:ser>
        <c:ser>
          <c:idx val="4"/>
          <c:order val="4"/>
          <c:tx>
            <c:strRef>
              <c:f>'Table 3'!$F$28</c:f>
              <c:strCache>
                <c:ptCount val="1"/>
                <c:pt idx="0">
                  <c:v>O24m</c:v>
                </c:pt>
              </c:strCache>
            </c:strRef>
          </c:tx>
          <c:spPr>
            <a:solidFill>
              <a:schemeClr val="accent5">
                <a:shade val="53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3'!$F$29:$F$36</c:f>
              <c:numCache>
                <c:formatCode>#,##0</c:formatCode>
                <c:ptCount val="8"/>
                <c:pt idx="0">
                  <c:v>73.864899999999992</c:v>
                </c:pt>
                <c:pt idx="1">
                  <c:v>7.1099999999999997E-2</c:v>
                </c:pt>
                <c:pt idx="2">
                  <c:v>610.16679999999997</c:v>
                </c:pt>
                <c:pt idx="3">
                  <c:v>9.9000000000000005E-2</c:v>
                </c:pt>
                <c:pt idx="4">
                  <c:v>0</c:v>
                </c:pt>
                <c:pt idx="5">
                  <c:v>0</c:v>
                </c:pt>
                <c:pt idx="6">
                  <c:v>491.07280000000037</c:v>
                </c:pt>
                <c:pt idx="7">
                  <c:v>1175.2746000000004</c:v>
                </c:pt>
              </c:numCache>
            </c:numRef>
          </c:val>
          <c:extLst>
            <c:ext xmlns:c16="http://schemas.microsoft.com/office/drawing/2014/chart" uri="{C3380CC4-5D6E-409C-BE32-E72D297353CC}">
              <c16:uniqueId val="{00000004-B46D-4062-A3EE-0DA0B532FD22}"/>
            </c:ext>
          </c:extLst>
        </c:ser>
        <c:dLbls>
          <c:showLegendKey val="0"/>
          <c:showVal val="0"/>
          <c:showCatName val="0"/>
          <c:showSerName val="0"/>
          <c:showPercent val="0"/>
          <c:showBubbleSize val="0"/>
        </c:dLbls>
        <c:gapWidth val="219"/>
        <c:overlap val="-27"/>
        <c:axId val="1617846879"/>
        <c:axId val="1237102959"/>
      </c:barChart>
      <c:catAx>
        <c:axId val="1617846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7102959"/>
        <c:crosses val="autoZero"/>
        <c:auto val="1"/>
        <c:lblAlgn val="ctr"/>
        <c:lblOffset val="100"/>
        <c:noMultiLvlLbl val="0"/>
      </c:catAx>
      <c:valAx>
        <c:axId val="123710295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846879"/>
        <c:crosses val="autoZero"/>
        <c:crossBetween val="between"/>
      </c:valAx>
      <c:spPr>
        <a:noFill/>
        <a:ln>
          <a:noFill/>
        </a:ln>
        <a:effectLst/>
      </c:spPr>
    </c:plotArea>
    <c:legend>
      <c:legendPos val="b"/>
      <c:layout>
        <c:manualLayout>
          <c:xMode val="edge"/>
          <c:yMode val="edge"/>
          <c:x val="0.28806797421382185"/>
          <c:y val="0.90920836565861241"/>
          <c:w val="0.4725671690729874"/>
          <c:h val="4.8812705212993794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https://www.gov.uk/guidance/record-your-catch"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2</xdr:col>
      <xdr:colOff>558800</xdr:colOff>
      <xdr:row>7</xdr:row>
      <xdr:rowOff>140272</xdr:rowOff>
    </xdr:to>
    <xdr:pic>
      <xdr:nvPicPr>
        <xdr:cNvPr id="2" name="Picture 1" descr="Marine Management Organisation - Wikipedia">
          <a:extLst>
            <a:ext uri="{FF2B5EF4-FFF2-40B4-BE49-F238E27FC236}">
              <a16:creationId xmlns:a16="http://schemas.microsoft.com/office/drawing/2014/main" id="{A559B3AD-931B-4AE0-BC39-45DB2485A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1835150" cy="147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611481</xdr:colOff>
      <xdr:row>40</xdr:row>
      <xdr:rowOff>144285</xdr:rowOff>
    </xdr:from>
    <xdr:to>
      <xdr:col>19</xdr:col>
      <xdr:colOff>419100</xdr:colOff>
      <xdr:row>63</xdr:row>
      <xdr:rowOff>133349</xdr:rowOff>
    </xdr:to>
    <xdr:sp macro="" textlink="">
      <xdr:nvSpPr>
        <xdr:cNvPr id="3" name="TextBox 2">
          <a:extLst>
            <a:ext uri="{FF2B5EF4-FFF2-40B4-BE49-F238E27FC236}">
              <a16:creationId xmlns:a16="http://schemas.microsoft.com/office/drawing/2014/main" id="{BDC45623-1E71-4F81-91E6-B812B797FADD}"/>
            </a:ext>
          </a:extLst>
        </xdr:cNvPr>
        <xdr:cNvSpPr txBox="1"/>
      </xdr:nvSpPr>
      <xdr:spPr>
        <a:xfrm>
          <a:off x="2583156" y="7107060"/>
          <a:ext cx="12132969" cy="415148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Landings in November 2025 consisted mostly of Shellfish species (93%). This is driven by high uptake of Great Atlantic Scallops, which is an important economic species for the UK fleet. Landings of Great Atlantic Scallops by UK vessels in EU waters made up 41% of total NQS landings from EU waters in November 2025.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Over 24m vessels accounted for the highest proportion (68%) of NQS landed while 15-24m vessels contributed the second highest proportion of landings at 27% of total UK NQS landings in EU waters (Table 3). Scottish vessels landed the highest quantity of NQS in November 2025 (47%) and English vessels landed the second highest quantity (45%). The Scottish landings consisted mostly of Great Atlantic Scallops at 54% (Table 4).</a:t>
          </a:r>
        </a:p>
        <a:p>
          <a:r>
            <a:rPr lang="en-GB" sz="1100">
              <a:solidFill>
                <a:schemeClr val="dk1"/>
              </a:solidFill>
              <a:effectLst/>
              <a:latin typeface="+mn-lt"/>
              <a:ea typeface="+mn-ea"/>
              <a:cs typeface="+mn-cs"/>
            </a:rPr>
            <a:t> </a:t>
          </a:r>
        </a:p>
        <a:p>
          <a:endParaRPr lang="en-GB"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3</xdr:col>
      <xdr:colOff>610307</xdr:colOff>
      <xdr:row>17</xdr:row>
      <xdr:rowOff>1177</xdr:rowOff>
    </xdr:from>
    <xdr:to>
      <xdr:col>22</xdr:col>
      <xdr:colOff>107834</xdr:colOff>
      <xdr:row>35</xdr:row>
      <xdr:rowOff>152401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24C039D-BAAF-4256-9C4B-83413BFA3962}"/>
            </a:ext>
          </a:extLst>
        </xdr:cNvPr>
        <xdr:cNvSpPr txBox="1"/>
      </xdr:nvSpPr>
      <xdr:spPr>
        <a:xfrm>
          <a:off x="2581982" y="3249202"/>
          <a:ext cx="13794552" cy="2684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0" u="none">
              <a:solidFill>
                <a:schemeClr val="dk1"/>
              </a:solidFill>
              <a:effectLst/>
              <a:latin typeface="Arial" panose="020B0604020202020204" pitchFamily="34" charset="0"/>
              <a:ea typeface="+mn-ea"/>
              <a:cs typeface="Arial" panose="020B0604020202020204" pitchFamily="34" charset="0"/>
            </a:rPr>
            <a:t>As part of the Trade and Cooperation Agreement (TCA) signed between the UK and EU governments on 30th December 2020, it was agreed by both Parties that during the adjustment period of the TCA each Party must grant vessels of the other Party full access to its waters to fish Non-Quota</a:t>
          </a:r>
          <a:r>
            <a:rPr lang="en-GB" sz="1100" i="0" u="none" baseline="0">
              <a:solidFill>
                <a:schemeClr val="dk1"/>
              </a:solidFill>
              <a:effectLst/>
              <a:latin typeface="Arial" panose="020B0604020202020204" pitchFamily="34" charset="0"/>
              <a:ea typeface="+mn-ea"/>
              <a:cs typeface="Arial" panose="020B0604020202020204" pitchFamily="34" charset="0"/>
            </a:rPr>
            <a:t> Species </a:t>
          </a:r>
          <a:r>
            <a:rPr lang="en-GB" sz="1100" i="0" u="none" baseline="0">
              <a:solidFill>
                <a:sysClr val="windowText" lastClr="000000"/>
              </a:solidFill>
              <a:effectLst/>
              <a:latin typeface="Arial" panose="020B0604020202020204" pitchFamily="34" charset="0"/>
              <a:ea typeface="+mn-ea"/>
              <a:cs typeface="Arial" panose="020B0604020202020204" pitchFamily="34" charset="0"/>
            </a:rPr>
            <a:t>(NQS) </a:t>
          </a:r>
          <a:r>
            <a:rPr lang="en-GB" sz="1100" i="0" u="none">
              <a:solidFill>
                <a:schemeClr val="dk1"/>
              </a:solidFill>
              <a:effectLst/>
              <a:latin typeface="Arial" panose="020B0604020202020204" pitchFamily="34" charset="0"/>
              <a:ea typeface="+mn-ea"/>
              <a:cs typeface="Arial" panose="020B0604020202020204" pitchFamily="34" charset="0"/>
            </a:rPr>
            <a:t>at a level that equates to the average tonnage fished by that Party in the waters of the other Party during the period 2012-16. For 2025</a:t>
          </a:r>
          <a:r>
            <a:rPr lang="en-GB" sz="1100" i="0" u="none" baseline="0">
              <a:solidFill>
                <a:schemeClr val="dk1"/>
              </a:solidFill>
              <a:effectLst/>
              <a:latin typeface="Arial" panose="020B0604020202020204" pitchFamily="34" charset="0"/>
              <a:ea typeface="+mn-ea"/>
              <a:cs typeface="Arial" panose="020B0604020202020204" pitchFamily="34" charset="0"/>
            </a:rPr>
            <a:t> uptake</a:t>
          </a:r>
          <a:r>
            <a:rPr lang="en-GB" sz="1100" i="0" u="none">
              <a:solidFill>
                <a:schemeClr val="dk1"/>
              </a:solidFill>
              <a:effectLst/>
              <a:latin typeface="Arial" panose="020B0604020202020204" pitchFamily="34" charset="0"/>
              <a:ea typeface="+mn-ea"/>
              <a:cs typeface="Arial" panose="020B0604020202020204" pitchFamily="34" charset="0"/>
            </a:rPr>
            <a:t>, it was agreed by both parties at the annual fisheries consultations to employ an interim "monitoring" approach without access restrictions applying to Non-Quota Species.</a:t>
          </a:r>
        </a:p>
        <a:p>
          <a:r>
            <a:rPr lang="en-GB" sz="1100" i="0" u="none">
              <a:solidFill>
                <a:schemeClr val="dk1"/>
              </a:solidFill>
              <a:effectLst/>
              <a:latin typeface="Arial" panose="020B0604020202020204" pitchFamily="34" charset="0"/>
              <a:ea typeface="+mn-ea"/>
              <a:cs typeface="Arial" panose="020B0604020202020204" pitchFamily="34" charset="0"/>
            </a:rPr>
            <a:t>  </a:t>
          </a:r>
        </a:p>
        <a:p>
          <a:r>
            <a:rPr lang="en-GB" sz="1100" i="0" u="none">
              <a:solidFill>
                <a:schemeClr val="dk1"/>
              </a:solidFill>
              <a:effectLst/>
              <a:latin typeface="Arial" panose="020B0604020202020204" pitchFamily="34" charset="0"/>
              <a:ea typeface="+mn-ea"/>
              <a:cs typeface="Arial" panose="020B0604020202020204" pitchFamily="34" charset="0"/>
            </a:rPr>
            <a:t>This publication provides an overview of the reported weight landings of Non-Quota Species by UK vessels caught in EU waters.</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ysClr val="windowText" lastClr="000000"/>
              </a:solidFill>
              <a:effectLst/>
              <a:latin typeface="Arial" panose="020B0604020202020204" pitchFamily="34" charset="0"/>
              <a:ea typeface="+mn-ea"/>
              <a:cs typeface="Arial" panose="020B0604020202020204" pitchFamily="34" charset="0"/>
            </a:rPr>
            <a:t>The "6 main species" were selected due to their economic importance to the UK fleet, with reference to the initial 2012-2016 assessment period.</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The data are provisional and represents the best available data the MMO holds on fishing activity by the UK fleet. </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The data on uptake are based on the zone of capture as reported within vessel logbooks.</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From 2024 data relating to fishing activity for English, Welsh and Isle of Man flagged under 10m vessels is obtained from our new '</a:t>
          </a:r>
          <a:r>
            <a:rPr lang="en-GB" sz="1100" i="0" u="none">
              <a:solidFill>
                <a:schemeClr val="accent1"/>
              </a:solidFill>
              <a:effectLst/>
              <a:latin typeface="Arial" panose="020B0604020202020204" pitchFamily="34" charset="0"/>
              <a:ea typeface="+mn-ea"/>
              <a:cs typeface="Arial" panose="020B0604020202020204" pitchFamily="34" charset="0"/>
            </a:rPr>
            <a:t>catch app</a:t>
          </a:r>
          <a:r>
            <a:rPr lang="en-GB" sz="1100" i="0" u="none">
              <a:solidFill>
                <a:schemeClr val="dk1"/>
              </a:solidFill>
              <a:effectLst/>
              <a:latin typeface="Arial" panose="020B0604020202020204" pitchFamily="34" charset="0"/>
              <a:ea typeface="+mn-ea"/>
              <a:cs typeface="Arial" panose="020B0604020202020204" pitchFamily="34" charset="0"/>
            </a:rPr>
            <a:t>' recorded data source. Therefore, observed differences from comparisons with historic uptake (prior to 2024) may relate to this new source of data, as opposed to actual changes in behaviour by this group alone, caution is advised when making these comparisons. </a:t>
          </a:r>
        </a:p>
        <a:p>
          <a:endParaRPr lang="en-GB" sz="1100" i="0" u="non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Arial" panose="020B0604020202020204" pitchFamily="34" charset="0"/>
              <a:ea typeface="+mn-ea"/>
              <a:cs typeface="Arial" panose="020B0604020202020204" pitchFamily="34" charset="0"/>
            </a:rPr>
            <a:t>We welcome feedback on this publication. Please submit your comments to the MMO Statistics and Analysis mailbox here: Statistics@marinemanagement.org.uk</a:t>
          </a:r>
        </a:p>
        <a:p>
          <a:pPr marL="0" marR="0" lvl="0" indent="0" defTabSz="914400" eaLnBrk="1" fontAlgn="auto" latinLnBrk="0" hangingPunct="1">
            <a:lnSpc>
              <a:spcPct val="100000"/>
            </a:lnSpc>
            <a:spcBef>
              <a:spcPts val="0"/>
            </a:spcBef>
            <a:spcAft>
              <a:spcPts val="0"/>
            </a:spcAft>
            <a:buClrTx/>
            <a:buSzTx/>
            <a:buFontTx/>
            <a:buNone/>
            <a:tabLst/>
            <a:defRPr/>
          </a:pPr>
          <a:endParaRPr lang="en-GB" sz="1100" i="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latin typeface="Arial" panose="020B0604020202020204" pitchFamily="34" charset="0"/>
            <a:cs typeface="Arial" panose="020B0604020202020204" pitchFamily="34" charset="0"/>
          </a:endParaRPr>
        </a:p>
        <a:p>
          <a:endParaRPr lang="en-GB" sz="1100" i="0" u="non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3</xdr:col>
      <xdr:colOff>611482</xdr:colOff>
      <xdr:row>15</xdr:row>
      <xdr:rowOff>70557</xdr:rowOff>
    </xdr:from>
    <xdr:to>
      <xdr:col>22</xdr:col>
      <xdr:colOff>105834</xdr:colOff>
      <xdr:row>17</xdr:row>
      <xdr:rowOff>21168</xdr:rowOff>
    </xdr:to>
    <xdr:sp macro="" textlink="">
      <xdr:nvSpPr>
        <xdr:cNvPr id="5" name="TextBox 4">
          <a:extLst>
            <a:ext uri="{FF2B5EF4-FFF2-40B4-BE49-F238E27FC236}">
              <a16:creationId xmlns:a16="http://schemas.microsoft.com/office/drawing/2014/main" id="{AA3A27F0-233E-4E2B-AE24-A0F6FCE2F53C}"/>
            </a:ext>
          </a:extLst>
        </xdr:cNvPr>
        <xdr:cNvSpPr txBox="1"/>
      </xdr:nvSpPr>
      <xdr:spPr>
        <a:xfrm>
          <a:off x="2592682" y="2915357"/>
          <a:ext cx="13839002" cy="3062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0">
              <a:solidFill>
                <a:schemeClr val="dk1"/>
              </a:solidFill>
              <a:effectLst/>
              <a:latin typeface="Arial" panose="020B0604020202020204" pitchFamily="34" charset="0"/>
              <a:ea typeface="+mn-ea"/>
              <a:cs typeface="Arial" panose="020B0604020202020204" pitchFamily="34" charset="0"/>
            </a:rPr>
            <a:t>This is an Official statistics publication.</a:t>
          </a:r>
          <a:endParaRPr lang="en-GB" sz="1100" i="0" u="none">
            <a:solidFill>
              <a:schemeClr val="dk1"/>
            </a:solidFill>
            <a:effectLst/>
            <a:latin typeface="Arial" panose="020B0604020202020204" pitchFamily="34" charset="0"/>
            <a:ea typeface="+mn-ea"/>
            <a:cs typeface="Arial" panose="020B0604020202020204" pitchFamily="34" charset="0"/>
          </a:endParaRPr>
        </a:p>
        <a:p>
          <a:endParaRPr lang="en-GB" sz="1100" i="0" u="non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4</xdr:col>
      <xdr:colOff>28576</xdr:colOff>
      <xdr:row>32</xdr:row>
      <xdr:rowOff>123825</xdr:rowOff>
    </xdr:from>
    <xdr:to>
      <xdr:col>19</xdr:col>
      <xdr:colOff>247651</xdr:colOff>
      <xdr:row>39</xdr:row>
      <xdr:rowOff>171450</xdr:rowOff>
    </xdr:to>
    <xdr:sp macro="" textlink="">
      <xdr:nvSpPr>
        <xdr:cNvPr id="6" name="TextBox 5">
          <a:extLst>
            <a:ext uri="{FF2B5EF4-FFF2-40B4-BE49-F238E27FC236}">
              <a16:creationId xmlns:a16="http://schemas.microsoft.com/office/drawing/2014/main" id="{FFD8742E-22F6-05A9-7151-F06B85983338}"/>
            </a:ext>
          </a:extLst>
        </xdr:cNvPr>
        <xdr:cNvSpPr txBox="1"/>
      </xdr:nvSpPr>
      <xdr:spPr>
        <a:xfrm>
          <a:off x="2657476" y="6086475"/>
          <a:ext cx="11887200"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1100" b="0" i="0">
              <a:solidFill>
                <a:schemeClr val="dk1"/>
              </a:solidFill>
              <a:effectLst/>
              <a:latin typeface="Arial" panose="020B0604020202020204" pitchFamily="34" charset="0"/>
              <a:ea typeface="+mn-ea"/>
              <a:cs typeface="Arial" panose="020B0604020202020204" pitchFamily="34" charset="0"/>
            </a:rPr>
            <a:t>From</a:t>
          </a:r>
          <a:r>
            <a:rPr lang="en-GB" sz="1100" b="1" i="0">
              <a:solidFill>
                <a:schemeClr val="dk1"/>
              </a:solidFill>
              <a:effectLst/>
              <a:latin typeface="Arial" panose="020B0604020202020204" pitchFamily="34" charset="0"/>
              <a:ea typeface="+mn-ea"/>
              <a:cs typeface="Arial" panose="020B0604020202020204" pitchFamily="34" charset="0"/>
            </a:rPr>
            <a:t> 2 December 2025</a:t>
          </a:r>
          <a:r>
            <a:rPr lang="en-GB" sz="1100" b="0" i="0">
              <a:solidFill>
                <a:schemeClr val="dk1"/>
              </a:solidFill>
              <a:effectLst/>
              <a:latin typeface="Arial" panose="020B0604020202020204" pitchFamily="34" charset="0"/>
              <a:ea typeface="+mn-ea"/>
              <a:cs typeface="Arial" panose="020B0604020202020204" pitchFamily="34" charset="0"/>
            </a:rPr>
            <a:t>, landings data for English, Welsh and Isle of Man under 10m vessels in this release are primarily based on sales notes for tonnage and value. Where available, matching catch records provide extra details such as fishing area and gear type. </a:t>
          </a:r>
          <a:endParaRPr lang="en-GB" sz="1100">
            <a:effectLst/>
            <a:latin typeface="Arial" panose="020B0604020202020204" pitchFamily="34" charset="0"/>
            <a:cs typeface="Arial" panose="020B0604020202020204" pitchFamily="34" charset="0"/>
          </a:endParaRPr>
        </a:p>
        <a:p>
          <a:pPr rtl="0" fontAlgn="base"/>
          <a:r>
            <a:rPr lang="en-GB" sz="1100" b="0" i="0">
              <a:solidFill>
                <a:schemeClr val="dk1"/>
              </a:solidFill>
              <a:effectLst/>
              <a:latin typeface="Arial" panose="020B0604020202020204" pitchFamily="34" charset="0"/>
              <a:ea typeface="+mn-ea"/>
              <a:cs typeface="Arial" panose="020B0604020202020204" pitchFamily="34" charset="0"/>
            </a:rPr>
            <a:t>This change follows the </a:t>
          </a:r>
          <a:r>
            <a:rPr lang="en-GB" sz="1100" b="0" i="0" u="sng">
              <a:solidFill>
                <a:schemeClr val="dk1"/>
              </a:solidFill>
              <a:effectLst/>
              <a:latin typeface="Arial" panose="020B0604020202020204" pitchFamily="34" charset="0"/>
              <a:ea typeface="+mn-ea"/>
              <a:cs typeface="Arial" panose="020B0604020202020204" pitchFamily="34" charset="0"/>
            </a:rPr>
            <a:t>catch recording statistical quality assessment</a:t>
          </a:r>
          <a:r>
            <a:rPr lang="en-GB" sz="1100" b="0" i="0">
              <a:solidFill>
                <a:schemeClr val="dk1"/>
              </a:solidFill>
              <a:effectLst/>
              <a:latin typeface="Arial" panose="020B0604020202020204" pitchFamily="34" charset="0"/>
              <a:ea typeface="+mn-ea"/>
              <a:cs typeface="Arial" panose="020B0604020202020204" pitchFamily="34" charset="0"/>
            </a:rPr>
            <a:t> published on </a:t>
          </a:r>
          <a:r>
            <a:rPr lang="en-GB" sz="1100" b="1" i="0">
              <a:solidFill>
                <a:schemeClr val="dk1"/>
              </a:solidFill>
              <a:effectLst/>
              <a:latin typeface="Arial" panose="020B0604020202020204" pitchFamily="34" charset="0"/>
              <a:ea typeface="+mn-ea"/>
              <a:cs typeface="Arial" panose="020B0604020202020204" pitchFamily="34" charset="0"/>
            </a:rPr>
            <a:t>9 October 2025.</a:t>
          </a:r>
          <a:r>
            <a:rPr lang="en-GB" sz="1100" b="0" i="0">
              <a:solidFill>
                <a:schemeClr val="dk1"/>
              </a:solidFill>
              <a:effectLst/>
              <a:latin typeface="Arial" panose="020B0604020202020204" pitchFamily="34" charset="0"/>
              <a:ea typeface="+mn-ea"/>
              <a:cs typeface="Arial" panose="020B0604020202020204" pitchFamily="34" charset="0"/>
            </a:rPr>
            <a:t> </a:t>
          </a:r>
          <a:endParaRPr lang="en-GB" sz="1100">
            <a:effectLst/>
            <a:latin typeface="Arial" panose="020B0604020202020204" pitchFamily="34" charset="0"/>
            <a:cs typeface="Arial" panose="020B0604020202020204" pitchFamily="34" charset="0"/>
          </a:endParaRPr>
        </a:p>
        <a:p>
          <a:r>
            <a:rPr lang="en-GB" sz="1100" b="0" i="0">
              <a:solidFill>
                <a:schemeClr val="dk1"/>
              </a:solidFill>
              <a:effectLst/>
              <a:latin typeface="Arial" panose="020B0604020202020204" pitchFamily="34" charset="0"/>
              <a:ea typeface="+mn-ea"/>
              <a:cs typeface="Arial" panose="020B0604020202020204" pitchFamily="34" charset="0"/>
            </a:rPr>
            <a:t>Because of the updated data source, total landings figures may differ from earlier provisional releases in 2024 and 2025 which were providing an underestimate of landings and therefore, should not be used. A report detailing revisions to 2025 under 10m English, Welsh and Isle of man landings data has been released in line with the annual UK Sea Fisheries Statistics 2024 released on </a:t>
          </a:r>
          <a:r>
            <a:rPr lang="en-GB" sz="1100" b="1" i="0">
              <a:solidFill>
                <a:schemeClr val="dk1"/>
              </a:solidFill>
              <a:effectLst/>
              <a:latin typeface="Arial" panose="020B0604020202020204" pitchFamily="34" charset="0"/>
              <a:ea typeface="+mn-ea"/>
              <a:cs typeface="Arial" panose="020B0604020202020204" pitchFamily="34" charset="0"/>
            </a:rPr>
            <a:t>2 December 2025. </a:t>
          </a:r>
          <a:r>
            <a:rPr lang="en-GB" sz="1100" u="sng">
              <a:solidFill>
                <a:schemeClr val="dk1"/>
              </a:solidFill>
              <a:effectLst/>
              <a:latin typeface="+mn-lt"/>
              <a:ea typeface="+mn-ea"/>
              <a:cs typeface="+mn-cs"/>
              <a:hlinkClick xmlns:r="http://schemas.openxmlformats.org/officeDocument/2006/relationships" r:id=""/>
            </a:rPr>
            <a:t>https://www.gov.uk/government/statistics/monthly-sea-fisheries-statistics-revisions-january-to-september-2025</a:t>
          </a:r>
          <a:endParaRPr lang="en-GB" sz="1100">
            <a:solidFill>
              <a:schemeClr val="dk1"/>
            </a:solidFill>
            <a:effectLst/>
            <a:latin typeface="+mn-lt"/>
            <a:ea typeface="+mn-ea"/>
            <a:cs typeface="+mn-cs"/>
          </a:endParaRP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336096</xdr:colOff>
      <xdr:row>4</xdr:row>
      <xdr:rowOff>76426</xdr:rowOff>
    </xdr:from>
    <xdr:to>
      <xdr:col>7</xdr:col>
      <xdr:colOff>294821</xdr:colOff>
      <xdr:row>22</xdr:row>
      <xdr:rowOff>21772</xdr:rowOff>
    </xdr:to>
    <xdr:graphicFrame macro="">
      <xdr:nvGraphicFramePr>
        <xdr:cNvPr id="2" name="Chart 1">
          <a:extLst>
            <a:ext uri="{FF2B5EF4-FFF2-40B4-BE49-F238E27FC236}">
              <a16:creationId xmlns:a16="http://schemas.microsoft.com/office/drawing/2014/main" id="{799BE7A0-AF34-4601-BAA9-1F8DE397E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204107</xdr:colOff>
      <xdr:row>26</xdr:row>
      <xdr:rowOff>111580</xdr:rowOff>
    </xdr:from>
    <xdr:to>
      <xdr:col>7</xdr:col>
      <xdr:colOff>375556</xdr:colOff>
      <xdr:row>42</xdr:row>
      <xdr:rowOff>136980</xdr:rowOff>
    </xdr:to>
    <xdr:graphicFrame macro="">
      <xdr:nvGraphicFramePr>
        <xdr:cNvPr id="3" name="Chart 2">
          <a:extLst>
            <a:ext uri="{FF2B5EF4-FFF2-40B4-BE49-F238E27FC236}">
              <a16:creationId xmlns:a16="http://schemas.microsoft.com/office/drawing/2014/main" id="{9338659C-EA88-4660-B6F7-F222A62C7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171450</xdr:colOff>
      <xdr:row>48</xdr:row>
      <xdr:rowOff>63500</xdr:rowOff>
    </xdr:from>
    <xdr:to>
      <xdr:col>7</xdr:col>
      <xdr:colOff>254000</xdr:colOff>
      <xdr:row>66</xdr:row>
      <xdr:rowOff>153241</xdr:rowOff>
    </xdr:to>
    <xdr:graphicFrame macro="">
      <xdr:nvGraphicFramePr>
        <xdr:cNvPr id="4" name="Chart 3">
          <a:extLst>
            <a:ext uri="{FF2B5EF4-FFF2-40B4-BE49-F238E27FC236}">
              <a16:creationId xmlns:a16="http://schemas.microsoft.com/office/drawing/2014/main" id="{D1755B52-AB3C-47A8-B62C-1E6B56451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95250</xdr:colOff>
      <xdr:row>4</xdr:row>
      <xdr:rowOff>57150</xdr:rowOff>
    </xdr:from>
    <xdr:to>
      <xdr:col>15</xdr:col>
      <xdr:colOff>723900</xdr:colOff>
      <xdr:row>22</xdr:row>
      <xdr:rowOff>4763</xdr:rowOff>
    </xdr:to>
    <xdr:graphicFrame macro="">
      <xdr:nvGraphicFramePr>
        <xdr:cNvPr id="5" name="Chart 4">
          <a:extLst>
            <a:ext uri="{FF2B5EF4-FFF2-40B4-BE49-F238E27FC236}">
              <a16:creationId xmlns:a16="http://schemas.microsoft.com/office/drawing/2014/main" id="{40BEE3AB-9791-4EDC-807C-EC414015A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590550</xdr:colOff>
      <xdr:row>24</xdr:row>
      <xdr:rowOff>190499</xdr:rowOff>
    </xdr:from>
    <xdr:to>
      <xdr:col>15</xdr:col>
      <xdr:colOff>657225</xdr:colOff>
      <xdr:row>42</xdr:row>
      <xdr:rowOff>138112</xdr:rowOff>
    </xdr:to>
    <xdr:graphicFrame macro="">
      <xdr:nvGraphicFramePr>
        <xdr:cNvPr id="6" name="Chart 5">
          <a:extLst>
            <a:ext uri="{FF2B5EF4-FFF2-40B4-BE49-F238E27FC236}">
              <a16:creationId xmlns:a16="http://schemas.microsoft.com/office/drawing/2014/main" id="{EA196A58-2DA8-4080-A859-517AB5DF6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6723</xdr:colOff>
      <xdr:row>74</xdr:row>
      <xdr:rowOff>140634</xdr:rowOff>
    </xdr:from>
    <xdr:to>
      <xdr:col>17</xdr:col>
      <xdr:colOff>76200</xdr:colOff>
      <xdr:row>93</xdr:row>
      <xdr:rowOff>59672</xdr:rowOff>
    </xdr:to>
    <xdr:graphicFrame macro="">
      <xdr:nvGraphicFramePr>
        <xdr:cNvPr id="7" name="Chart 6">
          <a:extLst>
            <a:ext uri="{FF2B5EF4-FFF2-40B4-BE49-F238E27FC236}">
              <a16:creationId xmlns:a16="http://schemas.microsoft.com/office/drawing/2014/main" id="{57343BE7-01B5-4D2F-9EC3-F37892D4D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409760</xdr:colOff>
      <xdr:row>74</xdr:row>
      <xdr:rowOff>104482</xdr:rowOff>
    </xdr:from>
    <xdr:to>
      <xdr:col>7</xdr:col>
      <xdr:colOff>635000</xdr:colOff>
      <xdr:row>93</xdr:row>
      <xdr:rowOff>23520</xdr:rowOff>
    </xdr:to>
    <xdr:graphicFrame macro="">
      <xdr:nvGraphicFramePr>
        <xdr:cNvPr id="8" name="Chart 7">
          <a:extLst>
            <a:ext uri="{FF2B5EF4-FFF2-40B4-BE49-F238E27FC236}">
              <a16:creationId xmlns:a16="http://schemas.microsoft.com/office/drawing/2014/main" id="{D265694E-9C8F-4AD1-93E0-BE3AA8E0E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54348</xdr:colOff>
      <xdr:row>50</xdr:row>
      <xdr:rowOff>7284</xdr:rowOff>
    </xdr:from>
    <xdr:to>
      <xdr:col>16</xdr:col>
      <xdr:colOff>609600</xdr:colOff>
      <xdr:row>68</xdr:row>
      <xdr:rowOff>107297</xdr:rowOff>
    </xdr:to>
    <xdr:graphicFrame macro="">
      <xdr:nvGraphicFramePr>
        <xdr:cNvPr id="9" name="Chart 8">
          <a:extLst>
            <a:ext uri="{FF2B5EF4-FFF2-40B4-BE49-F238E27FC236}">
              <a16:creationId xmlns:a16="http://schemas.microsoft.com/office/drawing/2014/main" id="{1C4DC583-AF0F-431D-9468-71133E5C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493939</xdr:colOff>
      <xdr:row>3</xdr:row>
      <xdr:rowOff>30841</xdr:rowOff>
    </xdr:from>
    <xdr:to>
      <xdr:col>6</xdr:col>
      <xdr:colOff>163286</xdr:colOff>
      <xdr:row>24</xdr:row>
      <xdr:rowOff>120650</xdr:rowOff>
    </xdr:to>
    <xdr:graphicFrame macro="">
      <xdr:nvGraphicFramePr>
        <xdr:cNvPr id="2" name="Chart 1">
          <a:extLst>
            <a:ext uri="{FF2B5EF4-FFF2-40B4-BE49-F238E27FC236}">
              <a16:creationId xmlns:a16="http://schemas.microsoft.com/office/drawing/2014/main" id="{FFA5CE4C-7353-49DD-ADDB-206F5A5BC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371475</xdr:colOff>
      <xdr:row>3</xdr:row>
      <xdr:rowOff>7258</xdr:rowOff>
    </xdr:from>
    <xdr:to>
      <xdr:col>5</xdr:col>
      <xdr:colOff>615951</xdr:colOff>
      <xdr:row>25</xdr:row>
      <xdr:rowOff>0</xdr:rowOff>
    </xdr:to>
    <xdr:graphicFrame macro="">
      <xdr:nvGraphicFramePr>
        <xdr:cNvPr id="2" name="Chart 1">
          <a:extLst>
            <a:ext uri="{FF2B5EF4-FFF2-40B4-BE49-F238E27FC236}">
              <a16:creationId xmlns:a16="http://schemas.microsoft.com/office/drawing/2014/main" id="{BDBA7BFA-4A7C-4B4E-8C2F-A0E9FBEB0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DFFA-A20B-462A-B8AB-62637F3D53B7}">
  <dimension ref="E1:R41"/>
  <sheetViews>
    <sheetView showGridLines="0" tabSelected="1" zoomScaleNormal="100" workbookViewId="0">
      <selection activeCell="D1" sqref="D1"/>
    </sheetView>
  </sheetViews>
  <sheetFormatPr defaultRowHeight="14" x14ac:dyDescent="0.3"/>
  <cols>
    <col min="5" max="5" width="30.83203125" customWidth="1"/>
    <col min="6" max="6" width="10.08203125" customWidth="1"/>
  </cols>
  <sheetData>
    <row r="1" spans="5:6" ht="20" x14ac:dyDescent="0.4">
      <c r="E1" s="16" t="s">
        <v>105</v>
      </c>
    </row>
    <row r="3" spans="5:6" x14ac:dyDescent="0.3">
      <c r="E3" s="13" t="s">
        <v>106</v>
      </c>
    </row>
    <row r="5" spans="5:6" ht="18" x14ac:dyDescent="0.4">
      <c r="E5" s="17" t="s">
        <v>23</v>
      </c>
    </row>
    <row r="7" spans="5:6" x14ac:dyDescent="0.3">
      <c r="E7" s="23" t="s">
        <v>24</v>
      </c>
      <c r="F7" s="13" t="s">
        <v>69</v>
      </c>
    </row>
    <row r="8" spans="5:6" x14ac:dyDescent="0.3">
      <c r="E8" s="23" t="s">
        <v>25</v>
      </c>
      <c r="F8" s="13" t="s">
        <v>103</v>
      </c>
    </row>
    <row r="9" spans="5:6" x14ac:dyDescent="0.3">
      <c r="E9" s="23" t="s">
        <v>67</v>
      </c>
      <c r="F9" t="s">
        <v>107</v>
      </c>
    </row>
    <row r="10" spans="5:6" x14ac:dyDescent="0.3">
      <c r="E10" s="23" t="s">
        <v>80</v>
      </c>
      <c r="F10" t="s">
        <v>108</v>
      </c>
    </row>
    <row r="11" spans="5:6" x14ac:dyDescent="0.3">
      <c r="E11" s="23" t="s">
        <v>68</v>
      </c>
      <c r="F11" t="s">
        <v>109</v>
      </c>
    </row>
    <row r="12" spans="5:6" x14ac:dyDescent="0.3">
      <c r="E12" s="23" t="s">
        <v>79</v>
      </c>
      <c r="F12" t="s">
        <v>110</v>
      </c>
    </row>
    <row r="15" spans="5:6" ht="18" x14ac:dyDescent="0.4">
      <c r="E15" s="17" t="s">
        <v>26</v>
      </c>
    </row>
    <row r="34" spans="5:18" ht="14" customHeight="1" x14ac:dyDescent="0.3">
      <c r="E34" s="3"/>
      <c r="F34" s="3"/>
      <c r="G34" s="3"/>
      <c r="H34" s="3"/>
      <c r="I34" s="3"/>
      <c r="J34" s="3"/>
      <c r="K34" s="3"/>
      <c r="L34" s="3"/>
      <c r="M34" s="3"/>
      <c r="N34" s="3"/>
      <c r="O34" s="3"/>
      <c r="P34" s="3"/>
      <c r="Q34" s="3"/>
      <c r="R34" s="3"/>
    </row>
    <row r="35" spans="5:18" x14ac:dyDescent="0.3">
      <c r="E35" s="3"/>
      <c r="F35" s="3"/>
      <c r="G35" s="3"/>
      <c r="H35" s="3"/>
      <c r="I35" s="3"/>
      <c r="J35" s="3"/>
      <c r="K35" s="3"/>
      <c r="L35" s="3"/>
      <c r="M35" s="3"/>
      <c r="N35" s="3"/>
      <c r="O35" s="3"/>
      <c r="P35" s="3"/>
      <c r="Q35" s="3"/>
      <c r="R35" s="3"/>
    </row>
    <row r="36" spans="5:18" x14ac:dyDescent="0.3">
      <c r="E36" s="3"/>
      <c r="F36" s="3"/>
      <c r="G36" s="3"/>
      <c r="H36" s="3"/>
      <c r="I36" s="3"/>
      <c r="J36" s="3"/>
      <c r="K36" s="3"/>
      <c r="L36" s="3"/>
      <c r="M36" s="3"/>
      <c r="N36" s="3"/>
      <c r="O36" s="3"/>
      <c r="P36" s="3"/>
      <c r="Q36" s="3"/>
      <c r="R36" s="3"/>
    </row>
    <row r="37" spans="5:18" x14ac:dyDescent="0.3">
      <c r="F37" s="3"/>
      <c r="G37" s="3"/>
      <c r="H37" s="3"/>
      <c r="I37" s="3"/>
      <c r="J37" s="3"/>
      <c r="K37" s="3"/>
      <c r="L37" s="3"/>
      <c r="M37" s="3"/>
      <c r="N37" s="3"/>
      <c r="O37" s="3"/>
      <c r="P37" s="3"/>
      <c r="Q37" s="3"/>
      <c r="R37" s="3"/>
    </row>
    <row r="38" spans="5:18" x14ac:dyDescent="0.3">
      <c r="E38" s="3"/>
      <c r="F38" s="3"/>
      <c r="G38" s="3"/>
      <c r="H38" s="3"/>
      <c r="I38" s="3"/>
      <c r="J38" s="3"/>
      <c r="K38" s="3"/>
      <c r="L38" s="3"/>
      <c r="M38" s="3"/>
      <c r="N38" s="3"/>
      <c r="O38" s="3"/>
      <c r="P38" s="3"/>
      <c r="Q38" s="3"/>
      <c r="R38" s="3"/>
    </row>
    <row r="39" spans="5:18" x14ac:dyDescent="0.3">
      <c r="E39" s="3"/>
      <c r="F39" s="3"/>
      <c r="G39" s="3"/>
      <c r="H39" s="3"/>
      <c r="I39" s="3"/>
      <c r="J39" s="3"/>
      <c r="K39" s="3"/>
      <c r="L39" s="3"/>
      <c r="M39" s="3"/>
      <c r="N39" s="3"/>
      <c r="O39" s="3"/>
      <c r="P39" s="3"/>
      <c r="Q39" s="3"/>
      <c r="R39" s="3"/>
    </row>
    <row r="40" spans="5:18" x14ac:dyDescent="0.3">
      <c r="E40" s="3"/>
      <c r="F40" s="3"/>
      <c r="G40" s="3"/>
      <c r="H40" s="3"/>
      <c r="I40" s="3"/>
      <c r="J40" s="3"/>
      <c r="K40" s="3"/>
      <c r="L40" s="3"/>
      <c r="M40" s="3"/>
      <c r="N40" s="3"/>
      <c r="O40" s="3"/>
      <c r="P40" s="3"/>
      <c r="Q40" s="3"/>
      <c r="R40" s="3"/>
    </row>
    <row r="41" spans="5:18" x14ac:dyDescent="0.3">
      <c r="E41" s="3"/>
      <c r="F41" s="3"/>
      <c r="G41" s="3"/>
      <c r="H41" s="3"/>
      <c r="I41" s="3"/>
      <c r="J41" s="3"/>
      <c r="K41" s="3"/>
      <c r="L41" s="3"/>
      <c r="M41" s="3"/>
      <c r="N41" s="3"/>
      <c r="O41" s="3"/>
      <c r="P41" s="3"/>
      <c r="Q41" s="3"/>
      <c r="R41" s="3"/>
    </row>
  </sheetData>
  <hyperlinks>
    <hyperlink ref="E7" location="'Time Series - Cumulative Uptake'!A1" display="Time Series - Cumulative Uptake" xr:uid="{81099200-536F-48AB-A67B-F6FD757EF50B}"/>
    <hyperlink ref="E8" location="'Time Series - Data'!A1" display="Time Series - Data" xr:uid="{E10F643D-3D65-4CEE-A670-EF72902AFAB6}"/>
    <hyperlink ref="E11" location="'Table 3'!A1" display="Table 3" xr:uid="{F3751857-C1E3-479C-8DB1-CCBCE3E7B1D0}"/>
    <hyperlink ref="E12" location="'Table 4'!A1" display="Table 4" xr:uid="{587E1AD6-B108-49ED-A161-9B5099D22D41}"/>
    <hyperlink ref="E10" location="'Table 2'!A1" display="Table 2" xr:uid="{6DE2D3EA-F469-42B0-A428-12C500D90229}"/>
    <hyperlink ref="E9" location="'Table 1'!A1" display="Table 1" xr:uid="{AC213857-9864-486D-A032-EA4EC7DC2A73}"/>
  </hyperlink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47C-5695-40EF-8B3F-61ED5C5E7C29}">
  <sheetPr>
    <tabColor theme="8" tint="-0.249977111117893"/>
  </sheetPr>
  <dimension ref="A2:U99"/>
  <sheetViews>
    <sheetView showGridLines="0" topLeftCell="A2" zoomScaleNormal="100" workbookViewId="0">
      <selection activeCell="A2" sqref="A2"/>
    </sheetView>
  </sheetViews>
  <sheetFormatPr defaultRowHeight="14" x14ac:dyDescent="0.3"/>
  <cols>
    <col min="1" max="1" width="10.75" style="1" bestFit="1" customWidth="1"/>
    <col min="2" max="10" width="10.75" style="3" bestFit="1" customWidth="1"/>
    <col min="11" max="11" width="9.83203125" style="3" bestFit="1" customWidth="1"/>
    <col min="12" max="18" width="10.75" style="3" bestFit="1" customWidth="1"/>
    <col min="19" max="19" width="9.83203125" style="3" bestFit="1" customWidth="1"/>
    <col min="20" max="21" width="10.75" style="3" bestFit="1" customWidth="1"/>
  </cols>
  <sheetData>
    <row r="2" spans="1:9" ht="18" x14ac:dyDescent="0.4">
      <c r="A2" s="17" t="s">
        <v>66</v>
      </c>
    </row>
    <row r="4" spans="1:9" x14ac:dyDescent="0.3">
      <c r="A4" s="1" t="s">
        <v>6</v>
      </c>
      <c r="I4" s="1" t="s">
        <v>27</v>
      </c>
    </row>
    <row r="5" spans="1:9" x14ac:dyDescent="0.3">
      <c r="A5" s="18"/>
      <c r="I5" s="18"/>
    </row>
    <row r="25" spans="1:9" x14ac:dyDescent="0.3">
      <c r="A25" s="1" t="s">
        <v>28</v>
      </c>
      <c r="I25" s="1" t="s">
        <v>13</v>
      </c>
    </row>
    <row r="26" spans="1:9" x14ac:dyDescent="0.3">
      <c r="A26" s="3"/>
    </row>
    <row r="27" spans="1:9" x14ac:dyDescent="0.3">
      <c r="A27" s="3"/>
    </row>
    <row r="48" spans="1:9" x14ac:dyDescent="0.3">
      <c r="A48" s="1" t="s">
        <v>100</v>
      </c>
      <c r="I48" s="1" t="s">
        <v>86</v>
      </c>
    </row>
    <row r="49" spans="1:9" x14ac:dyDescent="0.3">
      <c r="I49" s="1"/>
    </row>
    <row r="50" spans="1:9" x14ac:dyDescent="0.3">
      <c r="A50" s="59"/>
      <c r="B50" s="59"/>
      <c r="C50" s="59"/>
      <c r="D50" s="59"/>
      <c r="E50" s="59"/>
      <c r="F50" s="59"/>
      <c r="G50" s="59"/>
      <c r="H50" s="59"/>
      <c r="I50" s="13"/>
    </row>
    <row r="51" spans="1:9" x14ac:dyDescent="0.3">
      <c r="A51" s="59"/>
      <c r="B51" s="59"/>
      <c r="C51" s="59"/>
      <c r="D51" s="59"/>
      <c r="E51" s="59"/>
      <c r="F51" s="59"/>
      <c r="G51" s="59"/>
      <c r="H51" s="59"/>
    </row>
    <row r="66" spans="1:21" x14ac:dyDescent="0.3">
      <c r="A66"/>
      <c r="B66"/>
      <c r="C66"/>
      <c r="D66"/>
      <c r="E66"/>
      <c r="F66"/>
      <c r="G66"/>
      <c r="H66"/>
      <c r="I66"/>
      <c r="J66"/>
      <c r="K66"/>
      <c r="L66"/>
      <c r="M66"/>
      <c r="N66"/>
      <c r="O66"/>
      <c r="P66"/>
      <c r="Q66"/>
      <c r="R66"/>
      <c r="S66"/>
      <c r="T66"/>
      <c r="U66"/>
    </row>
    <row r="67" spans="1:21" x14ac:dyDescent="0.3">
      <c r="A67"/>
      <c r="B67"/>
      <c r="C67"/>
      <c r="D67"/>
      <c r="E67"/>
      <c r="F67"/>
      <c r="G67"/>
      <c r="H67"/>
      <c r="I67"/>
      <c r="J67"/>
      <c r="K67"/>
      <c r="L67"/>
      <c r="M67"/>
      <c r="N67"/>
      <c r="O67"/>
      <c r="P67"/>
      <c r="Q67"/>
      <c r="R67"/>
      <c r="S67"/>
      <c r="T67"/>
      <c r="U67"/>
    </row>
    <row r="68" spans="1:21" x14ac:dyDescent="0.3">
      <c r="A68"/>
      <c r="B68"/>
      <c r="C68"/>
      <c r="D68"/>
      <c r="E68"/>
      <c r="F68"/>
      <c r="G68"/>
      <c r="H68"/>
      <c r="I68"/>
      <c r="J68"/>
      <c r="K68"/>
      <c r="L68"/>
      <c r="M68"/>
      <c r="N68"/>
      <c r="O68"/>
      <c r="P68"/>
      <c r="Q68"/>
      <c r="R68"/>
      <c r="S68"/>
      <c r="T68"/>
      <c r="U68"/>
    </row>
    <row r="69" spans="1:21" x14ac:dyDescent="0.3">
      <c r="A69"/>
      <c r="B69"/>
      <c r="C69"/>
      <c r="D69"/>
      <c r="E69"/>
      <c r="F69"/>
      <c r="G69"/>
      <c r="H69"/>
      <c r="I69"/>
      <c r="J69"/>
      <c r="K69"/>
      <c r="L69"/>
      <c r="M69"/>
      <c r="N69"/>
      <c r="O69"/>
      <c r="P69"/>
      <c r="Q69"/>
      <c r="R69"/>
      <c r="S69"/>
      <c r="T69"/>
      <c r="U69"/>
    </row>
    <row r="70" spans="1:21" x14ac:dyDescent="0.3">
      <c r="A70"/>
      <c r="B70"/>
      <c r="C70"/>
      <c r="D70"/>
      <c r="E70"/>
      <c r="F70"/>
      <c r="G70"/>
      <c r="H70"/>
      <c r="I70"/>
      <c r="J70"/>
      <c r="K70"/>
      <c r="L70"/>
      <c r="M70"/>
      <c r="N70"/>
      <c r="O70"/>
      <c r="P70"/>
      <c r="Q70"/>
      <c r="R70"/>
      <c r="S70"/>
      <c r="T70"/>
      <c r="U70"/>
    </row>
    <row r="73" spans="1:21" x14ac:dyDescent="0.3">
      <c r="A73" s="1" t="s">
        <v>15</v>
      </c>
      <c r="I73" s="1" t="s">
        <v>87</v>
      </c>
    </row>
    <row r="74" spans="1:21" x14ac:dyDescent="0.3">
      <c r="I74" s="1"/>
    </row>
    <row r="75" spans="1:21" x14ac:dyDescent="0.3">
      <c r="A75" s="59"/>
      <c r="B75" s="59"/>
      <c r="C75" s="59"/>
      <c r="D75" s="59"/>
      <c r="E75" s="59"/>
      <c r="F75" s="59"/>
      <c r="G75" s="59"/>
      <c r="H75" s="59"/>
      <c r="I75" s="13"/>
    </row>
    <row r="76" spans="1:21" x14ac:dyDescent="0.3">
      <c r="A76" s="59"/>
      <c r="B76" s="59"/>
      <c r="C76" s="59"/>
      <c r="D76" s="59"/>
      <c r="E76" s="59"/>
      <c r="F76" s="59"/>
      <c r="G76" s="59"/>
      <c r="H76" s="59"/>
    </row>
    <row r="91" customFormat="1" x14ac:dyDescent="0.3"/>
    <row r="92" customFormat="1" x14ac:dyDescent="0.3"/>
    <row r="93" customFormat="1" x14ac:dyDescent="0.3"/>
    <row r="94" customFormat="1" x14ac:dyDescent="0.3"/>
    <row r="95" customFormat="1" x14ac:dyDescent="0.3"/>
    <row r="97" spans="1:9" x14ac:dyDescent="0.3">
      <c r="A97"/>
      <c r="B97"/>
      <c r="C97"/>
      <c r="D97"/>
      <c r="E97"/>
      <c r="F97"/>
      <c r="G97"/>
      <c r="H97"/>
      <c r="I97"/>
    </row>
    <row r="98" spans="1:9" x14ac:dyDescent="0.3">
      <c r="A98" s="3"/>
    </row>
    <row r="99" spans="1:9" x14ac:dyDescent="0.3">
      <c r="A99" s="3"/>
    </row>
  </sheetData>
  <mergeCells count="2">
    <mergeCell ref="A50:H51"/>
    <mergeCell ref="A75:H7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94C8-91A6-4E42-9192-8543F402F223}">
  <sheetPr>
    <tabColor theme="8" tint="-0.249977111117893"/>
  </sheetPr>
  <dimension ref="A1:U34"/>
  <sheetViews>
    <sheetView showGridLines="0" zoomScaleNormal="100" workbookViewId="0"/>
  </sheetViews>
  <sheetFormatPr defaultRowHeight="14" x14ac:dyDescent="0.3"/>
  <cols>
    <col min="1" max="1" width="16.5" bestFit="1" customWidth="1"/>
    <col min="2" max="2" width="20.33203125" customWidth="1"/>
    <col min="3" max="6" width="16.5" customWidth="1"/>
    <col min="7" max="7" width="11.5" customWidth="1"/>
    <col min="8" max="8" width="12.33203125" customWidth="1"/>
    <col min="9" max="9" width="13.5" customWidth="1"/>
    <col min="10" max="10" width="14" customWidth="1"/>
    <col min="11" max="11" width="13.5" customWidth="1"/>
    <col min="12" max="12" width="14" customWidth="1"/>
    <col min="13" max="14" width="13.25" customWidth="1"/>
    <col min="15" max="15" width="10.08203125" bestFit="1" customWidth="1"/>
  </cols>
  <sheetData>
    <row r="1" spans="1:21" ht="20" x14ac:dyDescent="0.4">
      <c r="A1" s="2" t="s">
        <v>91</v>
      </c>
      <c r="B1" s="3"/>
      <c r="C1" s="3"/>
      <c r="D1" s="3"/>
      <c r="E1" s="3"/>
      <c r="F1" s="3"/>
      <c r="G1" s="3"/>
      <c r="H1" s="3"/>
      <c r="I1" s="3"/>
      <c r="J1" s="3"/>
      <c r="K1" s="3"/>
      <c r="L1" s="3"/>
      <c r="M1" s="3"/>
      <c r="N1" s="3"/>
    </row>
    <row r="2" spans="1:21" ht="20" x14ac:dyDescent="0.4">
      <c r="A2" s="2"/>
      <c r="B2" s="3"/>
      <c r="C2" s="3"/>
      <c r="D2" s="3"/>
      <c r="E2" s="3"/>
      <c r="F2" s="3"/>
      <c r="G2" s="3"/>
      <c r="H2" s="3"/>
      <c r="I2" s="3"/>
      <c r="J2" s="3"/>
      <c r="K2" s="3"/>
      <c r="L2" s="3"/>
      <c r="M2" s="3"/>
      <c r="N2" s="3"/>
    </row>
    <row r="3" spans="1:21" ht="18" x14ac:dyDescent="0.4">
      <c r="A3" s="5"/>
      <c r="B3" s="3"/>
      <c r="C3" s="60" t="s">
        <v>32</v>
      </c>
      <c r="D3" s="60"/>
      <c r="E3" s="60"/>
      <c r="F3" s="60"/>
      <c r="G3" s="60"/>
      <c r="H3" s="60"/>
      <c r="I3" s="60"/>
      <c r="J3" s="60"/>
      <c r="K3" s="60"/>
      <c r="L3" s="60"/>
      <c r="M3" s="60"/>
      <c r="N3" s="60"/>
    </row>
    <row r="4" spans="1:21" ht="14.5" x14ac:dyDescent="0.35">
      <c r="A4" s="5"/>
      <c r="B4" s="3"/>
      <c r="C4" s="3"/>
      <c r="D4" s="3"/>
      <c r="E4" s="3"/>
      <c r="F4" s="3"/>
      <c r="G4" s="3"/>
      <c r="H4" s="3"/>
      <c r="I4" s="3"/>
      <c r="J4" s="3"/>
      <c r="K4" s="3"/>
      <c r="L4" s="3"/>
      <c r="M4" s="3"/>
      <c r="N4" s="3"/>
    </row>
    <row r="5" spans="1:21" x14ac:dyDescent="0.3">
      <c r="A5" s="3"/>
      <c r="B5" s="3"/>
      <c r="C5" s="61">
        <v>2025</v>
      </c>
      <c r="D5" s="61"/>
      <c r="E5" s="61"/>
      <c r="F5" s="61"/>
      <c r="G5" s="61"/>
      <c r="H5" s="61"/>
      <c r="I5" s="61"/>
      <c r="J5" s="61"/>
      <c r="K5" s="61"/>
      <c r="L5" s="61"/>
      <c r="M5" s="61"/>
      <c r="N5" s="61"/>
    </row>
    <row r="6" spans="1:21" x14ac:dyDescent="0.3">
      <c r="A6" s="1" t="s">
        <v>3</v>
      </c>
      <c r="B6" s="1" t="s">
        <v>4</v>
      </c>
      <c r="C6" s="1">
        <v>1</v>
      </c>
      <c r="D6" s="1">
        <v>2</v>
      </c>
      <c r="E6" s="1">
        <v>3</v>
      </c>
      <c r="F6" s="6">
        <v>4</v>
      </c>
      <c r="G6" s="6">
        <v>5</v>
      </c>
      <c r="H6" s="6">
        <v>6</v>
      </c>
      <c r="I6" s="6">
        <v>7</v>
      </c>
      <c r="J6" s="6">
        <v>8</v>
      </c>
      <c r="K6" s="6">
        <v>9</v>
      </c>
      <c r="L6" s="6">
        <v>10</v>
      </c>
      <c r="M6" s="6">
        <v>11</v>
      </c>
      <c r="N6" s="6">
        <v>12</v>
      </c>
    </row>
    <row r="7" spans="1:21" x14ac:dyDescent="0.3">
      <c r="A7" s="3" t="s">
        <v>5</v>
      </c>
      <c r="B7" s="4" t="s">
        <v>6</v>
      </c>
      <c r="C7" s="42">
        <v>118.38460000000001</v>
      </c>
      <c r="D7" s="42">
        <v>163.98940000000002</v>
      </c>
      <c r="E7" s="42">
        <v>189.55130000000003</v>
      </c>
      <c r="F7" s="42">
        <v>260.92240000000004</v>
      </c>
      <c r="G7" s="42">
        <v>357.13810000000001</v>
      </c>
      <c r="H7" s="42">
        <v>481.80579999999998</v>
      </c>
      <c r="I7" s="42">
        <v>795.74119999999994</v>
      </c>
      <c r="J7" s="42">
        <v>1083.252</v>
      </c>
      <c r="K7" s="42">
        <v>1297.0787</v>
      </c>
      <c r="L7" s="42">
        <v>1694.0107</v>
      </c>
      <c r="M7" s="42">
        <v>2099.9764</v>
      </c>
      <c r="N7" s="7"/>
      <c r="R7" s="9"/>
    </row>
    <row r="8" spans="1:21" x14ac:dyDescent="0.3">
      <c r="A8" s="3" t="s">
        <v>7</v>
      </c>
      <c r="B8" s="4" t="s">
        <v>8</v>
      </c>
      <c r="C8" s="42">
        <v>1.4533</v>
      </c>
      <c r="D8" s="42">
        <v>3.4289000000000001</v>
      </c>
      <c r="E8" s="42">
        <v>5.5421999999999993</v>
      </c>
      <c r="F8" s="42">
        <v>7.381899999999999</v>
      </c>
      <c r="G8" s="42">
        <v>12.437499999999998</v>
      </c>
      <c r="H8" s="42">
        <v>16.842299999999998</v>
      </c>
      <c r="I8" s="42">
        <v>20.969499999999996</v>
      </c>
      <c r="J8" s="42">
        <v>25.180699999999995</v>
      </c>
      <c r="K8" s="42">
        <v>27.627799999999993</v>
      </c>
      <c r="L8" s="42">
        <v>29.319099999999992</v>
      </c>
      <c r="M8" s="42">
        <v>29.687599999999993</v>
      </c>
      <c r="N8" s="7"/>
    </row>
    <row r="9" spans="1:21" x14ac:dyDescent="0.3">
      <c r="A9" s="3" t="s">
        <v>9</v>
      </c>
      <c r="B9" s="4" t="s">
        <v>100</v>
      </c>
      <c r="C9" s="42">
        <v>438.68310000000002</v>
      </c>
      <c r="D9" s="42">
        <v>988.37980000000016</v>
      </c>
      <c r="E9" s="42">
        <v>1965.7041000000004</v>
      </c>
      <c r="F9" s="42">
        <v>2585.9155000000005</v>
      </c>
      <c r="G9" s="42">
        <v>2693.0620000000004</v>
      </c>
      <c r="H9" s="42">
        <v>2807.9223000000002</v>
      </c>
      <c r="I9" s="42">
        <v>2862.7960000000003</v>
      </c>
      <c r="J9" s="42">
        <v>2873.3104000000003</v>
      </c>
      <c r="K9" s="42">
        <v>2873.3104000000003</v>
      </c>
      <c r="L9" s="42">
        <v>4066.5308000000005</v>
      </c>
      <c r="M9" s="42">
        <v>4772.2083000000002</v>
      </c>
      <c r="N9" s="7"/>
    </row>
    <row r="10" spans="1:21" x14ac:dyDescent="0.3">
      <c r="A10" s="3" t="s">
        <v>10</v>
      </c>
      <c r="B10" s="4" t="s">
        <v>11</v>
      </c>
      <c r="C10" s="46">
        <v>0</v>
      </c>
      <c r="D10" s="42">
        <v>3.2480000000000002</v>
      </c>
      <c r="E10" s="42">
        <v>4.4748000000000001</v>
      </c>
      <c r="F10" s="42">
        <v>5.9200999999999997</v>
      </c>
      <c r="G10" s="42">
        <v>7.1010999999999997</v>
      </c>
      <c r="H10" s="42">
        <v>12.0299</v>
      </c>
      <c r="I10" s="42">
        <v>15.0837</v>
      </c>
      <c r="J10" s="42">
        <v>16.0867</v>
      </c>
      <c r="K10" s="42">
        <v>16.251200000000001</v>
      </c>
      <c r="L10" s="42">
        <v>16.273199999999999</v>
      </c>
      <c r="M10" s="42">
        <v>16.372199999999999</v>
      </c>
      <c r="N10" s="7"/>
    </row>
    <row r="11" spans="1:21" x14ac:dyDescent="0.3">
      <c r="A11" s="3" t="s">
        <v>12</v>
      </c>
      <c r="B11" s="4" t="s">
        <v>13</v>
      </c>
      <c r="C11" s="46">
        <v>0</v>
      </c>
      <c r="D11" s="42">
        <v>0.437</v>
      </c>
      <c r="E11" s="42">
        <v>4.9770000000000003</v>
      </c>
      <c r="F11" s="42">
        <v>12.9924</v>
      </c>
      <c r="G11" s="42">
        <v>165.28319999999999</v>
      </c>
      <c r="H11" s="42">
        <v>410.8886</v>
      </c>
      <c r="I11" s="42">
        <v>599.74199999999996</v>
      </c>
      <c r="J11" s="42">
        <v>652.02419999999995</v>
      </c>
      <c r="K11" s="42">
        <v>652.02419999999995</v>
      </c>
      <c r="L11" s="42">
        <v>652.02419999999995</v>
      </c>
      <c r="M11" s="42">
        <v>652.02419999999995</v>
      </c>
      <c r="N11" s="7"/>
    </row>
    <row r="12" spans="1:21" x14ac:dyDescent="0.3">
      <c r="A12" s="3" t="s">
        <v>14</v>
      </c>
      <c r="B12" s="4" t="s">
        <v>15</v>
      </c>
      <c r="C12" s="46">
        <v>0</v>
      </c>
      <c r="D12" s="46">
        <v>0</v>
      </c>
      <c r="E12" s="46">
        <v>0</v>
      </c>
      <c r="F12" s="46">
        <v>0</v>
      </c>
      <c r="G12" s="46">
        <v>0</v>
      </c>
      <c r="H12" s="42">
        <v>0.27739999999999998</v>
      </c>
      <c r="I12" s="42">
        <v>0.75739999999999996</v>
      </c>
      <c r="J12" s="42">
        <v>41.607399999999998</v>
      </c>
      <c r="K12" s="42">
        <v>41.607399999999998</v>
      </c>
      <c r="L12" s="42">
        <v>41.607399999999998</v>
      </c>
      <c r="M12" s="42">
        <v>41.607399999999998</v>
      </c>
      <c r="N12" s="7"/>
      <c r="T12" s="9"/>
      <c r="U12" s="9"/>
    </row>
    <row r="13" spans="1:21" x14ac:dyDescent="0.3">
      <c r="A13" s="3"/>
      <c r="B13" s="3" t="s">
        <v>81</v>
      </c>
      <c r="C13" s="42">
        <v>169.62260000000015</v>
      </c>
      <c r="D13" s="42">
        <v>264.12609999999995</v>
      </c>
      <c r="E13" s="42">
        <v>373.50959999999998</v>
      </c>
      <c r="F13" s="42">
        <v>496.48959999999954</v>
      </c>
      <c r="G13" s="42">
        <v>683.45129999999949</v>
      </c>
      <c r="H13" s="42">
        <v>904.90929999999912</v>
      </c>
      <c r="I13" s="42">
        <v>1177.9295999999995</v>
      </c>
      <c r="J13" s="42">
        <v>1314.6625999999992</v>
      </c>
      <c r="K13" s="42">
        <v>1392.657999999999</v>
      </c>
      <c r="L13" s="42">
        <v>1604.2735999999984</v>
      </c>
      <c r="M13" s="42">
        <v>2219.9484999999986</v>
      </c>
      <c r="N13" s="7"/>
    </row>
    <row r="14" spans="1:21" x14ac:dyDescent="0.3">
      <c r="A14" s="3"/>
      <c r="B14" s="3" t="s">
        <v>16</v>
      </c>
      <c r="C14" s="42">
        <v>728.14360000000022</v>
      </c>
      <c r="D14" s="42">
        <v>1423.6092000000001</v>
      </c>
      <c r="E14" s="42">
        <v>2543.759</v>
      </c>
      <c r="F14" s="42">
        <v>3369.6218999999996</v>
      </c>
      <c r="G14" s="42">
        <v>3918.4731999999995</v>
      </c>
      <c r="H14" s="42">
        <v>4634.6755999999987</v>
      </c>
      <c r="I14" s="42">
        <v>5473.0193999999992</v>
      </c>
      <c r="J14" s="42">
        <v>6006.1239999999989</v>
      </c>
      <c r="K14" s="42">
        <v>6300.5576999999985</v>
      </c>
      <c r="L14" s="42">
        <v>8104.0389999999979</v>
      </c>
      <c r="M14" s="42">
        <v>9831.8245999999981</v>
      </c>
      <c r="N14" s="7"/>
      <c r="Q14" s="26"/>
    </row>
    <row r="15" spans="1:21" x14ac:dyDescent="0.3">
      <c r="A15" s="3"/>
      <c r="B15" s="3"/>
      <c r="C15" s="19"/>
      <c r="D15" s="19"/>
      <c r="E15" s="19"/>
      <c r="F15" s="19"/>
      <c r="G15" s="19"/>
      <c r="H15" s="19"/>
      <c r="I15" s="19"/>
      <c r="J15" s="19"/>
      <c r="K15" s="8"/>
      <c r="L15" s="8"/>
      <c r="M15" s="3"/>
      <c r="N15" s="8"/>
    </row>
    <row r="16" spans="1:21" x14ac:dyDescent="0.3">
      <c r="A16" s="3"/>
      <c r="B16" s="3"/>
      <c r="C16" s="8"/>
      <c r="D16" s="8"/>
      <c r="E16" s="8"/>
      <c r="F16" s="8"/>
      <c r="G16" s="8"/>
      <c r="H16" s="8"/>
      <c r="I16" s="8"/>
      <c r="J16" s="8"/>
      <c r="K16" s="8"/>
      <c r="L16" s="8"/>
      <c r="M16" s="3"/>
      <c r="N16" s="8"/>
    </row>
    <row r="17" spans="1:21" x14ac:dyDescent="0.3">
      <c r="A17" s="3"/>
      <c r="B17" s="3"/>
      <c r="C17" s="61">
        <v>2024</v>
      </c>
      <c r="D17" s="61"/>
      <c r="E17" s="61"/>
      <c r="F17" s="61"/>
      <c r="G17" s="61"/>
      <c r="H17" s="61"/>
      <c r="I17" s="61"/>
      <c r="J17" s="61"/>
      <c r="K17" s="61"/>
      <c r="L17" s="61"/>
      <c r="M17" s="61"/>
      <c r="N17" s="61"/>
    </row>
    <row r="18" spans="1:21" x14ac:dyDescent="0.3">
      <c r="A18" s="1" t="s">
        <v>3</v>
      </c>
      <c r="B18" s="1" t="s">
        <v>4</v>
      </c>
      <c r="C18" s="1">
        <v>1</v>
      </c>
      <c r="D18" s="1">
        <v>2</v>
      </c>
      <c r="E18" s="1">
        <v>3</v>
      </c>
      <c r="F18" s="1">
        <v>4</v>
      </c>
      <c r="G18" s="1">
        <v>5</v>
      </c>
      <c r="H18" s="1">
        <v>6</v>
      </c>
      <c r="I18" s="1">
        <v>7</v>
      </c>
      <c r="J18" s="1">
        <v>8</v>
      </c>
      <c r="K18" s="1">
        <v>9</v>
      </c>
      <c r="L18" s="1">
        <v>10</v>
      </c>
      <c r="M18" s="1">
        <v>11</v>
      </c>
      <c r="N18" s="1">
        <v>12</v>
      </c>
      <c r="S18" s="9"/>
      <c r="U18" s="9"/>
    </row>
    <row r="19" spans="1:21" x14ac:dyDescent="0.3">
      <c r="A19" s="3" t="s">
        <v>5</v>
      </c>
      <c r="B19" s="4" t="s">
        <v>6</v>
      </c>
      <c r="C19" s="46">
        <v>102.29390000000001</v>
      </c>
      <c r="D19" s="46">
        <v>165.65630000000002</v>
      </c>
      <c r="E19" s="46">
        <v>213.45510000000002</v>
      </c>
      <c r="F19" s="46">
        <v>290.22090000000003</v>
      </c>
      <c r="G19" s="46">
        <v>387.78340000000003</v>
      </c>
      <c r="H19" s="46">
        <v>580.71440000000007</v>
      </c>
      <c r="I19" s="46">
        <v>893.12670000000003</v>
      </c>
      <c r="J19" s="46">
        <v>1195.5314000000001</v>
      </c>
      <c r="K19" s="46">
        <v>1462.7599</v>
      </c>
      <c r="L19" s="46">
        <v>1931.6293000000001</v>
      </c>
      <c r="M19" s="46">
        <v>2355.9501</v>
      </c>
      <c r="N19" s="46">
        <v>2591.9483</v>
      </c>
      <c r="O19" s="58"/>
      <c r="P19" s="9"/>
    </row>
    <row r="20" spans="1:21" x14ac:dyDescent="0.3">
      <c r="A20" s="3" t="s">
        <v>7</v>
      </c>
      <c r="B20" s="4" t="s">
        <v>8</v>
      </c>
      <c r="C20" s="46">
        <v>1.1792</v>
      </c>
      <c r="D20" s="46">
        <v>2.3039000000000001</v>
      </c>
      <c r="E20" s="46">
        <v>3.5820999999999996</v>
      </c>
      <c r="F20" s="46">
        <v>6.7472999999999992</v>
      </c>
      <c r="G20" s="46">
        <v>12.579499999999999</v>
      </c>
      <c r="H20" s="46">
        <v>18.486499999999999</v>
      </c>
      <c r="I20" s="46">
        <v>25.081299999999999</v>
      </c>
      <c r="J20" s="46">
        <v>30.605899999999998</v>
      </c>
      <c r="K20" s="46">
        <v>34.236999999999995</v>
      </c>
      <c r="L20" s="46">
        <v>37.073699999999995</v>
      </c>
      <c r="M20" s="46">
        <v>39.658599999999993</v>
      </c>
      <c r="N20" s="46">
        <v>42.003199999999993</v>
      </c>
      <c r="O20" s="58"/>
      <c r="R20" s="9"/>
    </row>
    <row r="21" spans="1:21" x14ac:dyDescent="0.3">
      <c r="A21" s="3" t="s">
        <v>9</v>
      </c>
      <c r="B21" s="4" t="s">
        <v>100</v>
      </c>
      <c r="C21" s="46">
        <v>189.92949999999999</v>
      </c>
      <c r="D21" s="46">
        <v>517.09489999999994</v>
      </c>
      <c r="E21" s="46">
        <v>805.89689999999996</v>
      </c>
      <c r="F21" s="46">
        <v>1269.7455</v>
      </c>
      <c r="G21" s="46">
        <v>1711.9659999999999</v>
      </c>
      <c r="H21" s="46">
        <v>2029.4834999999998</v>
      </c>
      <c r="I21" s="46">
        <v>2508.3433</v>
      </c>
      <c r="J21" s="46">
        <v>2934.4776000000002</v>
      </c>
      <c r="K21" s="46">
        <v>3095.2475000000004</v>
      </c>
      <c r="L21" s="46">
        <v>4181.6558999999997</v>
      </c>
      <c r="M21" s="46">
        <v>4392.1954999999998</v>
      </c>
      <c r="N21" s="46">
        <v>4648.1850999999997</v>
      </c>
      <c r="O21" s="52"/>
    </row>
    <row r="22" spans="1:21" x14ac:dyDescent="0.3">
      <c r="A22" s="3" t="s">
        <v>10</v>
      </c>
      <c r="B22" s="4" t="s">
        <v>11</v>
      </c>
      <c r="C22" s="46">
        <v>7.9000000000000001E-2</v>
      </c>
      <c r="D22" s="46">
        <v>539.14339999999993</v>
      </c>
      <c r="E22" s="46">
        <v>974.10679999999991</v>
      </c>
      <c r="F22" s="46">
        <v>975.53879999999992</v>
      </c>
      <c r="G22" s="46">
        <v>977.41779999999994</v>
      </c>
      <c r="H22" s="46">
        <v>978.49529999999993</v>
      </c>
      <c r="I22" s="46">
        <v>979.2100999999999</v>
      </c>
      <c r="J22" s="46">
        <v>980.28229999999985</v>
      </c>
      <c r="K22" s="46">
        <v>980.7072999999998</v>
      </c>
      <c r="L22" s="46">
        <v>980.96829999999977</v>
      </c>
      <c r="M22" s="46">
        <v>981.10329999999976</v>
      </c>
      <c r="N22" s="46">
        <v>981.10329999999976</v>
      </c>
      <c r="O22" s="58"/>
    </row>
    <row r="23" spans="1:21" x14ac:dyDescent="0.3">
      <c r="A23" s="3" t="s">
        <v>12</v>
      </c>
      <c r="B23" s="4" t="s">
        <v>13</v>
      </c>
      <c r="C23" s="46">
        <v>0</v>
      </c>
      <c r="D23" s="46">
        <v>6.4000000000000001E-2</v>
      </c>
      <c r="E23" s="46">
        <v>1.5309999999999999</v>
      </c>
      <c r="F23" s="46">
        <v>11.856800000000002</v>
      </c>
      <c r="G23" s="46">
        <v>140.44989999999999</v>
      </c>
      <c r="H23" s="46">
        <v>375.94549999999998</v>
      </c>
      <c r="I23" s="46">
        <v>588.09199999999998</v>
      </c>
      <c r="J23" s="46">
        <v>667.06700000000001</v>
      </c>
      <c r="K23" s="46">
        <v>678.0598</v>
      </c>
      <c r="L23" s="46">
        <v>678.0598</v>
      </c>
      <c r="M23" s="46">
        <v>678.0598</v>
      </c>
      <c r="N23" s="46">
        <v>678.0598</v>
      </c>
      <c r="O23" s="58"/>
    </row>
    <row r="24" spans="1:21" x14ac:dyDescent="0.3">
      <c r="A24" s="3" t="s">
        <v>14</v>
      </c>
      <c r="B24" s="4" t="s">
        <v>15</v>
      </c>
      <c r="C24" s="46">
        <v>0</v>
      </c>
      <c r="D24" s="46">
        <v>0</v>
      </c>
      <c r="E24" s="46">
        <v>0</v>
      </c>
      <c r="F24" s="46">
        <v>0</v>
      </c>
      <c r="G24" s="46">
        <v>0</v>
      </c>
      <c r="H24" s="46">
        <v>0</v>
      </c>
      <c r="I24" s="46">
        <v>0</v>
      </c>
      <c r="J24" s="46">
        <v>0</v>
      </c>
      <c r="K24" s="46">
        <v>0</v>
      </c>
      <c r="L24" s="46">
        <v>0</v>
      </c>
      <c r="M24" s="46">
        <v>0</v>
      </c>
      <c r="N24" s="46">
        <v>0</v>
      </c>
      <c r="O24" s="58"/>
    </row>
    <row r="25" spans="1:21" x14ac:dyDescent="0.3">
      <c r="A25" s="3"/>
      <c r="B25" s="3" t="s">
        <v>81</v>
      </c>
      <c r="C25" s="46">
        <v>152.6588000000001</v>
      </c>
      <c r="D25" s="46">
        <v>320.39909999999981</v>
      </c>
      <c r="E25" s="46">
        <v>431.58329999999984</v>
      </c>
      <c r="F25" s="46">
        <v>509.86679999999973</v>
      </c>
      <c r="G25" s="46">
        <v>609.03240000000005</v>
      </c>
      <c r="H25" s="46">
        <v>736.33960000000002</v>
      </c>
      <c r="I25" s="46">
        <v>898.4662000000003</v>
      </c>
      <c r="J25" s="46">
        <v>1001.2013000000003</v>
      </c>
      <c r="K25" s="46">
        <v>1058.7151000000001</v>
      </c>
      <c r="L25" s="46">
        <v>1205.2275000000009</v>
      </c>
      <c r="M25" s="46">
        <v>1467.6983000000012</v>
      </c>
      <c r="N25" s="46">
        <v>1694.6248000000012</v>
      </c>
      <c r="O25" s="58"/>
    </row>
    <row r="26" spans="1:21" x14ac:dyDescent="0.3">
      <c r="A26" s="3"/>
      <c r="B26" s="3" t="s">
        <v>16</v>
      </c>
      <c r="C26" s="46">
        <v>446.14040000000006</v>
      </c>
      <c r="D26" s="46">
        <v>1544.6615999999997</v>
      </c>
      <c r="E26" s="46">
        <v>2430.1551999999997</v>
      </c>
      <c r="F26" s="46">
        <v>3063.9760999999999</v>
      </c>
      <c r="G26" s="46">
        <v>3839.2290000000003</v>
      </c>
      <c r="H26" s="46">
        <v>4719.4647999999997</v>
      </c>
      <c r="I26" s="46">
        <v>5892.3195999999998</v>
      </c>
      <c r="J26" s="46">
        <v>6809.1655000000001</v>
      </c>
      <c r="K26" s="46">
        <v>7309.7266</v>
      </c>
      <c r="L26" s="46">
        <v>9014.6144999999997</v>
      </c>
      <c r="M26" s="46">
        <v>9914.6656000000003</v>
      </c>
      <c r="N26" s="46">
        <v>10635.924500000001</v>
      </c>
      <c r="O26" s="58"/>
      <c r="Q26" s="9"/>
    </row>
    <row r="27" spans="1:21" x14ac:dyDescent="0.3">
      <c r="A27" s="3"/>
      <c r="B27" s="3"/>
      <c r="C27" s="8"/>
      <c r="D27" s="8"/>
      <c r="E27" s="8"/>
      <c r="F27" s="8"/>
      <c r="G27" s="8"/>
      <c r="H27" s="8"/>
      <c r="I27" s="8"/>
      <c r="J27" s="8"/>
      <c r="K27" s="8"/>
      <c r="L27" s="8"/>
      <c r="M27" s="8"/>
      <c r="N27" s="8"/>
      <c r="P27" s="9"/>
      <c r="R27" s="9"/>
    </row>
    <row r="28" spans="1:21" ht="14.5" thickBot="1" x14ac:dyDescent="0.35">
      <c r="A28" s="3"/>
      <c r="B28" s="3"/>
      <c r="C28" s="8"/>
      <c r="D28" s="8"/>
      <c r="E28" s="8"/>
      <c r="F28" s="8"/>
      <c r="G28" s="8"/>
      <c r="H28" s="8"/>
      <c r="I28" s="8"/>
      <c r="J28" s="8"/>
      <c r="K28" s="8"/>
      <c r="L28" s="8"/>
      <c r="M28" s="8"/>
      <c r="N28" s="40"/>
    </row>
    <row r="29" spans="1:21" ht="14.5" thickTop="1" x14ac:dyDescent="0.3">
      <c r="A29" s="34"/>
      <c r="B29" s="32"/>
      <c r="C29" s="62"/>
      <c r="D29" s="62"/>
      <c r="E29" s="62"/>
      <c r="F29" s="62"/>
      <c r="G29" s="62"/>
      <c r="H29" s="62"/>
      <c r="I29" s="62"/>
      <c r="J29" s="62"/>
      <c r="K29" s="62"/>
      <c r="L29" s="62"/>
      <c r="M29" s="62"/>
      <c r="N29" s="62"/>
    </row>
    <row r="30" spans="1:21" x14ac:dyDescent="0.3">
      <c r="A30" s="3" t="s">
        <v>95</v>
      </c>
      <c r="B30" s="33"/>
      <c r="C30" s="28"/>
      <c r="D30" s="28"/>
      <c r="E30" s="28"/>
      <c r="F30" s="28"/>
      <c r="G30" s="28"/>
      <c r="H30" s="28"/>
      <c r="I30" s="28"/>
      <c r="J30" s="28"/>
      <c r="K30" s="28"/>
      <c r="L30" s="28"/>
      <c r="M30" s="28"/>
      <c r="N30" s="28"/>
      <c r="O30" s="28"/>
      <c r="P30" s="28"/>
      <c r="Q30" s="28"/>
    </row>
    <row r="31" spans="1:21" x14ac:dyDescent="0.3">
      <c r="A31" t="s">
        <v>98</v>
      </c>
      <c r="P31" s="28"/>
      <c r="Q31" s="28"/>
      <c r="S31" s="19"/>
    </row>
    <row r="32" spans="1:21" x14ac:dyDescent="0.3">
      <c r="B32" s="12"/>
      <c r="C32" s="43"/>
      <c r="D32" s="43"/>
      <c r="E32" s="43"/>
      <c r="F32" s="43"/>
      <c r="G32" s="43"/>
      <c r="H32" s="43"/>
      <c r="I32" s="43"/>
      <c r="J32" s="43"/>
      <c r="K32" s="43"/>
      <c r="L32" s="43"/>
      <c r="M32" s="43"/>
      <c r="N32" s="43"/>
      <c r="O32" s="43"/>
    </row>
    <row r="33" spans="2:15" x14ac:dyDescent="0.3">
      <c r="B33" s="12"/>
      <c r="C33" s="43"/>
      <c r="D33" s="43"/>
      <c r="E33" s="43"/>
      <c r="F33" s="43"/>
      <c r="G33" s="43"/>
      <c r="H33" s="43"/>
      <c r="I33" s="43"/>
      <c r="J33" s="43"/>
      <c r="K33" s="43"/>
      <c r="L33" s="43"/>
      <c r="M33" s="43"/>
      <c r="N33" s="43"/>
      <c r="O33" s="43"/>
    </row>
    <row r="34" spans="2:15" x14ac:dyDescent="0.3">
      <c r="C34" s="43"/>
      <c r="D34" s="43"/>
      <c r="E34" s="43"/>
      <c r="F34" s="43"/>
      <c r="G34" s="43"/>
      <c r="H34" s="43"/>
      <c r="I34" s="43"/>
      <c r="J34" s="43"/>
      <c r="K34" s="43"/>
      <c r="L34" s="43"/>
      <c r="M34" s="43"/>
      <c r="N34" s="43"/>
    </row>
  </sheetData>
  <mergeCells count="4">
    <mergeCell ref="C3:N3"/>
    <mergeCell ref="C5:N5"/>
    <mergeCell ref="C17:N17"/>
    <mergeCell ref="C29:N29"/>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22110-4526-424B-86FD-E3398C275565}">
  <sheetPr>
    <tabColor theme="8" tint="-0.249977111117893"/>
  </sheetPr>
  <dimension ref="A1:E67"/>
  <sheetViews>
    <sheetView showGridLines="0" zoomScaleNormal="100" workbookViewId="0"/>
  </sheetViews>
  <sheetFormatPr defaultRowHeight="14" x14ac:dyDescent="0.3"/>
  <cols>
    <col min="2" max="2" width="36.75" customWidth="1"/>
    <col min="3" max="4" width="19.83203125" bestFit="1" customWidth="1"/>
    <col min="5" max="5" width="24.5" customWidth="1"/>
  </cols>
  <sheetData>
    <row r="1" spans="1:5" ht="20" x14ac:dyDescent="0.4">
      <c r="A1" s="2" t="s">
        <v>112</v>
      </c>
      <c r="B1" s="3"/>
      <c r="C1" s="3"/>
    </row>
    <row r="2" spans="1:5" ht="20" x14ac:dyDescent="0.4">
      <c r="A2" s="25"/>
      <c r="B2" s="13"/>
      <c r="C2" s="13"/>
    </row>
    <row r="4" spans="1:5" ht="14.5" thickBot="1" x14ac:dyDescent="0.35"/>
    <row r="5" spans="1:5" ht="14.5" thickTop="1" x14ac:dyDescent="0.3">
      <c r="B5" s="29"/>
      <c r="C5" s="63" t="s">
        <v>17</v>
      </c>
      <c r="D5" s="63"/>
      <c r="E5" s="29"/>
    </row>
    <row r="6" spans="1:5" x14ac:dyDescent="0.3">
      <c r="B6" s="35" t="s">
        <v>94</v>
      </c>
      <c r="C6" s="38">
        <v>45597</v>
      </c>
      <c r="D6" s="38">
        <v>45962</v>
      </c>
      <c r="E6" s="24" t="s">
        <v>96</v>
      </c>
    </row>
    <row r="7" spans="1:5" x14ac:dyDescent="0.3">
      <c r="B7" s="1" t="s">
        <v>92</v>
      </c>
      <c r="C7" s="44">
        <v>127.88490000000003</v>
      </c>
      <c r="D7" s="44">
        <v>119.40780000000001</v>
      </c>
      <c r="E7" s="37">
        <f>IF(OR((C7&lt;1),(D7&lt;1)),"",IFERROR((D7-C7)/C7,""))</f>
        <v>-6.6286950218516952E-2</v>
      </c>
    </row>
    <row r="8" spans="1:5" x14ac:dyDescent="0.3">
      <c r="B8" t="s">
        <v>39</v>
      </c>
      <c r="C8" s="42">
        <v>2.3281000000000001</v>
      </c>
      <c r="D8" s="42">
        <v>2.7427999999999995</v>
      </c>
      <c r="E8" s="39">
        <f t="shared" ref="E8:E52" si="0">IF(OR((C8&lt;1),(D8&lt;1)),"",IFERROR((D8-C8)/C8,""))</f>
        <v>0.17812808728147389</v>
      </c>
    </row>
    <row r="9" spans="1:5" x14ac:dyDescent="0.3">
      <c r="B9" t="s">
        <v>82</v>
      </c>
      <c r="C9" s="42">
        <v>3.024</v>
      </c>
      <c r="D9" s="42">
        <v>0.2959</v>
      </c>
      <c r="E9" s="39" t="str">
        <f t="shared" si="0"/>
        <v/>
      </c>
    </row>
    <row r="10" spans="1:5" x14ac:dyDescent="0.3">
      <c r="B10" t="s">
        <v>38</v>
      </c>
      <c r="C10" s="42">
        <v>0.90970000000000006</v>
      </c>
      <c r="D10" s="42">
        <v>0.06</v>
      </c>
      <c r="E10" s="39" t="str">
        <f t="shared" si="0"/>
        <v/>
      </c>
    </row>
    <row r="11" spans="1:5" x14ac:dyDescent="0.3">
      <c r="B11" t="s">
        <v>37</v>
      </c>
      <c r="C11" s="42">
        <v>8.320000000000001E-2</v>
      </c>
      <c r="D11" s="42">
        <v>0.1948</v>
      </c>
      <c r="E11" s="39" t="str">
        <f t="shared" si="0"/>
        <v/>
      </c>
    </row>
    <row r="12" spans="1:5" x14ac:dyDescent="0.3">
      <c r="B12" t="s">
        <v>40</v>
      </c>
      <c r="C12" s="42">
        <v>3.7016999999999989</v>
      </c>
      <c r="D12" s="42">
        <v>4.0921000000000003</v>
      </c>
      <c r="E12" s="39">
        <f t="shared" si="0"/>
        <v>0.10546505659561864</v>
      </c>
    </row>
    <row r="13" spans="1:5" x14ac:dyDescent="0.3">
      <c r="B13" t="s">
        <v>43</v>
      </c>
      <c r="C13" s="42">
        <v>0.86919999999999997</v>
      </c>
      <c r="D13" s="42">
        <v>1.0230999999999999</v>
      </c>
      <c r="E13" s="39" t="str">
        <f t="shared" si="0"/>
        <v/>
      </c>
    </row>
    <row r="14" spans="1:5" x14ac:dyDescent="0.3">
      <c r="B14" t="s">
        <v>44</v>
      </c>
      <c r="C14" s="42">
        <v>6.1800000000000001E-2</v>
      </c>
      <c r="D14" s="42">
        <v>3.4500000000000003E-2</v>
      </c>
      <c r="E14" s="39" t="str">
        <f t="shared" si="0"/>
        <v/>
      </c>
    </row>
    <row r="15" spans="1:5" x14ac:dyDescent="0.3">
      <c r="B15" t="s">
        <v>33</v>
      </c>
      <c r="C15" s="42">
        <v>4.3079000000000001</v>
      </c>
      <c r="D15" s="42">
        <v>0.92870000000000008</v>
      </c>
      <c r="E15" s="39" t="str">
        <f t="shared" si="0"/>
        <v/>
      </c>
    </row>
    <row r="16" spans="1:5" x14ac:dyDescent="0.3">
      <c r="B16" t="s">
        <v>63</v>
      </c>
      <c r="C16" s="42">
        <v>0.60060000000000002</v>
      </c>
      <c r="D16" s="42">
        <v>0.95699999999999996</v>
      </c>
      <c r="E16" s="39" t="str">
        <f t="shared" si="0"/>
        <v/>
      </c>
    </row>
    <row r="17" spans="2:5" x14ac:dyDescent="0.3">
      <c r="B17" t="s">
        <v>48</v>
      </c>
      <c r="C17" s="42">
        <v>0.1789</v>
      </c>
      <c r="D17" s="42">
        <v>1.1267999999999998</v>
      </c>
      <c r="E17" s="39" t="str">
        <f t="shared" si="0"/>
        <v/>
      </c>
    </row>
    <row r="18" spans="2:5" x14ac:dyDescent="0.3">
      <c r="B18" t="s">
        <v>51</v>
      </c>
      <c r="C18" s="42">
        <v>2.9900000000000003E-2</v>
      </c>
      <c r="D18" s="42"/>
      <c r="E18" s="39" t="str">
        <f t="shared" si="0"/>
        <v/>
      </c>
    </row>
    <row r="19" spans="2:5" x14ac:dyDescent="0.3">
      <c r="B19" t="s">
        <v>46</v>
      </c>
      <c r="C19" s="42">
        <v>5.1598000000000006</v>
      </c>
      <c r="D19" s="42">
        <v>1.3094000000000001</v>
      </c>
      <c r="E19" s="39">
        <f t="shared" si="0"/>
        <v>-0.74623047404938181</v>
      </c>
    </row>
    <row r="20" spans="2:5" x14ac:dyDescent="0.3">
      <c r="B20" t="s">
        <v>49</v>
      </c>
      <c r="C20" s="42">
        <v>2E-3</v>
      </c>
      <c r="D20" s="42"/>
      <c r="E20" s="39" t="str">
        <f t="shared" si="0"/>
        <v/>
      </c>
    </row>
    <row r="21" spans="2:5" x14ac:dyDescent="0.3">
      <c r="B21" t="s">
        <v>50</v>
      </c>
      <c r="C21" s="42">
        <v>2.9161000000000001</v>
      </c>
      <c r="D21" s="42">
        <v>7.2103000000000002</v>
      </c>
      <c r="E21" s="39">
        <f t="shared" si="0"/>
        <v>1.4725832447446932</v>
      </c>
    </row>
    <row r="22" spans="2:5" x14ac:dyDescent="0.3">
      <c r="B22" t="s">
        <v>34</v>
      </c>
      <c r="C22" s="42">
        <v>2.9735999999999998</v>
      </c>
      <c r="D22" s="42">
        <v>1.9488999999999999</v>
      </c>
      <c r="E22" s="39">
        <f t="shared" si="0"/>
        <v>-0.34459913909066453</v>
      </c>
    </row>
    <row r="23" spans="2:5" x14ac:dyDescent="0.3">
      <c r="B23" t="s">
        <v>60</v>
      </c>
      <c r="C23" s="42">
        <v>26.502099999999999</v>
      </c>
      <c r="D23" s="42">
        <v>12.8332</v>
      </c>
      <c r="E23" s="39">
        <f t="shared" si="0"/>
        <v>-0.5157666750936718</v>
      </c>
    </row>
    <row r="24" spans="2:5" x14ac:dyDescent="0.3">
      <c r="B24" t="s">
        <v>54</v>
      </c>
      <c r="C24" s="42">
        <v>2.9100000000000001E-2</v>
      </c>
      <c r="D24" s="42"/>
      <c r="E24" s="39" t="str">
        <f t="shared" si="0"/>
        <v/>
      </c>
    </row>
    <row r="25" spans="2:5" x14ac:dyDescent="0.3">
      <c r="B25" t="s">
        <v>36</v>
      </c>
      <c r="C25" s="42">
        <v>8.0296000000000003</v>
      </c>
      <c r="D25" s="42">
        <v>4.0469999999999997</v>
      </c>
      <c r="E25" s="39">
        <f t="shared" si="0"/>
        <v>-0.49598983760087684</v>
      </c>
    </row>
    <row r="26" spans="2:5" x14ac:dyDescent="0.3">
      <c r="B26" t="s">
        <v>56</v>
      </c>
      <c r="C26" s="42">
        <v>2.0127999999999999</v>
      </c>
      <c r="D26" s="42">
        <v>1.9335</v>
      </c>
      <c r="E26" s="39">
        <f t="shared" si="0"/>
        <v>-3.9397853736088992E-2</v>
      </c>
    </row>
    <row r="27" spans="2:5" x14ac:dyDescent="0.3">
      <c r="B27" t="s">
        <v>85</v>
      </c>
      <c r="C27" s="42">
        <v>1.3091999999999999</v>
      </c>
      <c r="D27" s="42">
        <v>6.54E-2</v>
      </c>
      <c r="E27" s="39" t="str">
        <f t="shared" si="0"/>
        <v/>
      </c>
    </row>
    <row r="28" spans="2:5" x14ac:dyDescent="0.3">
      <c r="B28" t="s">
        <v>102</v>
      </c>
      <c r="C28" s="42">
        <v>31.026000000000003</v>
      </c>
      <c r="D28" s="42">
        <v>48.781599999999997</v>
      </c>
      <c r="E28" s="39">
        <f t="shared" si="0"/>
        <v>0.57228131244762437</v>
      </c>
    </row>
    <row r="29" spans="2:5" x14ac:dyDescent="0.3">
      <c r="B29" t="s">
        <v>45</v>
      </c>
      <c r="C29" s="42">
        <v>0.19309999999999999</v>
      </c>
      <c r="D29" s="42">
        <v>0.04</v>
      </c>
      <c r="E29" s="39" t="str">
        <f t="shared" si="0"/>
        <v/>
      </c>
    </row>
    <row r="30" spans="2:5" x14ac:dyDescent="0.3">
      <c r="B30" t="s">
        <v>47</v>
      </c>
      <c r="C30" s="42">
        <v>19.471499999999999</v>
      </c>
      <c r="D30" s="42">
        <v>20.988400000000002</v>
      </c>
      <c r="E30" s="39">
        <f t="shared" si="0"/>
        <v>7.7903602701384245E-2</v>
      </c>
    </row>
    <row r="31" spans="2:5" x14ac:dyDescent="0.3">
      <c r="B31" t="s">
        <v>62</v>
      </c>
      <c r="C31" s="42">
        <v>9.4100000000000003E-2</v>
      </c>
      <c r="D31" s="42">
        <v>0.40280000000000005</v>
      </c>
      <c r="E31" s="39" t="str">
        <f t="shared" si="0"/>
        <v/>
      </c>
    </row>
    <row r="32" spans="2:5" x14ac:dyDescent="0.3">
      <c r="B32" t="s">
        <v>35</v>
      </c>
      <c r="C32" s="42">
        <v>12.069000000000001</v>
      </c>
      <c r="D32" s="42">
        <v>8.3207000000000004</v>
      </c>
      <c r="E32" s="39">
        <f t="shared" si="0"/>
        <v>-0.31057254122131078</v>
      </c>
    </row>
    <row r="33" spans="2:5" x14ac:dyDescent="0.3">
      <c r="B33" t="s">
        <v>65</v>
      </c>
      <c r="C33" s="42">
        <v>1.9E-3</v>
      </c>
      <c r="D33" s="42">
        <v>3.0499999999999999E-2</v>
      </c>
      <c r="E33" s="39" t="str">
        <f t="shared" si="0"/>
        <v/>
      </c>
    </row>
    <row r="34" spans="2:5" x14ac:dyDescent="0.3">
      <c r="B34" t="s">
        <v>104</v>
      </c>
      <c r="C34" s="42"/>
      <c r="D34" s="42">
        <v>4.0399999999999998E-2</v>
      </c>
      <c r="E34" s="39" t="str">
        <f t="shared" si="0"/>
        <v/>
      </c>
    </row>
    <row r="35" spans="2:5" x14ac:dyDescent="0.3">
      <c r="B35" s="1" t="s">
        <v>93</v>
      </c>
      <c r="C35" s="44">
        <v>0.13500000000000001</v>
      </c>
      <c r="D35" s="44">
        <v>9.9000000000000005E-2</v>
      </c>
      <c r="E35" s="39" t="str">
        <f t="shared" si="0"/>
        <v/>
      </c>
    </row>
    <row r="36" spans="2:5" x14ac:dyDescent="0.3">
      <c r="B36" t="s">
        <v>27</v>
      </c>
      <c r="C36" s="42">
        <v>0.13500000000000001</v>
      </c>
      <c r="D36" s="42">
        <v>9.9000000000000005E-2</v>
      </c>
      <c r="E36" s="39" t="str">
        <f t="shared" si="0"/>
        <v/>
      </c>
    </row>
    <row r="37" spans="2:5" x14ac:dyDescent="0.3">
      <c r="B37" s="1" t="s">
        <v>101</v>
      </c>
      <c r="C37" s="44">
        <v>772.03119999999979</v>
      </c>
      <c r="D37" s="44">
        <v>1608.2788000000003</v>
      </c>
      <c r="E37" s="39">
        <f t="shared" si="0"/>
        <v>1.0831785036666921</v>
      </c>
    </row>
    <row r="38" spans="2:5" x14ac:dyDescent="0.3">
      <c r="B38" t="s">
        <v>83</v>
      </c>
      <c r="C38" s="42"/>
      <c r="D38" s="42">
        <v>112.2323</v>
      </c>
      <c r="E38" s="39" t="str">
        <f t="shared" si="0"/>
        <v/>
      </c>
    </row>
    <row r="39" spans="2:5" x14ac:dyDescent="0.3">
      <c r="B39" t="s">
        <v>53</v>
      </c>
      <c r="C39" s="42">
        <v>3.1479999999999997</v>
      </c>
      <c r="D39" s="42"/>
      <c r="E39" s="39" t="str">
        <f t="shared" si="0"/>
        <v/>
      </c>
    </row>
    <row r="40" spans="2:5" x14ac:dyDescent="0.3">
      <c r="B40" t="s">
        <v>41</v>
      </c>
      <c r="C40" s="42">
        <v>0.86399999999999999</v>
      </c>
      <c r="D40" s="42"/>
      <c r="E40" s="39" t="str">
        <f t="shared" si="0"/>
        <v/>
      </c>
    </row>
    <row r="41" spans="2:5" x14ac:dyDescent="0.3">
      <c r="B41" t="s">
        <v>42</v>
      </c>
      <c r="C41" s="42">
        <v>34.435099999999998</v>
      </c>
      <c r="D41" s="42">
        <v>39.660699999999999</v>
      </c>
      <c r="E41" s="37">
        <f t="shared" si="0"/>
        <v>0.15175213662803361</v>
      </c>
    </row>
    <row r="42" spans="2:5" x14ac:dyDescent="0.3">
      <c r="B42" t="s">
        <v>90</v>
      </c>
      <c r="C42" s="42">
        <v>424.32079999999996</v>
      </c>
      <c r="D42" s="42">
        <v>405.96570000000003</v>
      </c>
      <c r="E42" s="37">
        <f t="shared" si="0"/>
        <v>-4.3257601324280914E-2</v>
      </c>
    </row>
    <row r="43" spans="2:5" x14ac:dyDescent="0.3">
      <c r="B43" t="s">
        <v>61</v>
      </c>
      <c r="C43" s="42">
        <v>2.1349999999999998</v>
      </c>
      <c r="D43" s="42"/>
      <c r="E43" s="37" t="str">
        <f>IF(OR((C43&lt;1),(D43&lt;1)),"",IFERROR((D43-C43)/C43,""))</f>
        <v/>
      </c>
    </row>
    <row r="44" spans="2:5" x14ac:dyDescent="0.3">
      <c r="B44" t="s">
        <v>100</v>
      </c>
      <c r="C44" s="42">
        <v>210.53960000000001</v>
      </c>
      <c r="D44" s="42">
        <v>705.67750000000001</v>
      </c>
      <c r="E44" s="37">
        <f t="shared" si="0"/>
        <v>2.3517566291567</v>
      </c>
    </row>
    <row r="45" spans="2:5" x14ac:dyDescent="0.3">
      <c r="B45" t="s">
        <v>84</v>
      </c>
      <c r="C45" s="42">
        <v>1.365</v>
      </c>
      <c r="D45" s="42">
        <v>0.88</v>
      </c>
      <c r="E45" s="39" t="str">
        <f t="shared" si="0"/>
        <v/>
      </c>
    </row>
    <row r="46" spans="2:5" x14ac:dyDescent="0.3">
      <c r="B46" t="s">
        <v>52</v>
      </c>
      <c r="C46" s="42">
        <v>2.5848999999999998</v>
      </c>
      <c r="D46" s="42">
        <v>0.36850000000000005</v>
      </c>
      <c r="E46" s="39" t="str">
        <f t="shared" si="0"/>
        <v/>
      </c>
    </row>
    <row r="47" spans="2:5" x14ac:dyDescent="0.3">
      <c r="B47" t="s">
        <v>59</v>
      </c>
      <c r="C47" s="42"/>
      <c r="D47" s="42">
        <v>3.944</v>
      </c>
      <c r="E47" s="39" t="str">
        <f t="shared" si="0"/>
        <v/>
      </c>
    </row>
    <row r="48" spans="2:5" x14ac:dyDescent="0.3">
      <c r="B48" t="s">
        <v>55</v>
      </c>
      <c r="C48" s="42">
        <v>1.9549000000000001</v>
      </c>
      <c r="D48" s="42">
        <v>5.1814</v>
      </c>
      <c r="E48" s="39">
        <f t="shared" si="0"/>
        <v>1.6504680546319503</v>
      </c>
    </row>
    <row r="49" spans="2:5" x14ac:dyDescent="0.3">
      <c r="B49" t="s">
        <v>64</v>
      </c>
      <c r="C49" s="42">
        <v>15.63</v>
      </c>
      <c r="D49" s="42">
        <v>112.53410000000001</v>
      </c>
      <c r="E49" s="39">
        <f t="shared" si="0"/>
        <v>6.1998784388995531</v>
      </c>
    </row>
    <row r="50" spans="2:5" x14ac:dyDescent="0.3">
      <c r="B50" t="s">
        <v>57</v>
      </c>
      <c r="C50" s="42"/>
      <c r="D50" s="42">
        <v>2.5000000000000001E-2</v>
      </c>
      <c r="E50" s="39" t="str">
        <f t="shared" si="0"/>
        <v/>
      </c>
    </row>
    <row r="51" spans="2:5" x14ac:dyDescent="0.3">
      <c r="B51" t="s">
        <v>58</v>
      </c>
      <c r="C51" s="42">
        <v>75.053899999999999</v>
      </c>
      <c r="D51" s="42">
        <v>221.80959999999999</v>
      </c>
      <c r="E51" s="39">
        <f t="shared" si="0"/>
        <v>1.9553374308330411</v>
      </c>
    </row>
    <row r="52" spans="2:5" x14ac:dyDescent="0.3">
      <c r="B52" s="10" t="s">
        <v>16</v>
      </c>
      <c r="C52" s="45">
        <v>900.05110000000002</v>
      </c>
      <c r="D52" s="45">
        <v>1727.7856000000004</v>
      </c>
      <c r="E52" s="57">
        <f t="shared" si="0"/>
        <v>0.91965278415858875</v>
      </c>
    </row>
    <row r="53" spans="2:5" x14ac:dyDescent="0.3">
      <c r="B53" s="27" t="s">
        <v>31</v>
      </c>
      <c r="E53" s="19"/>
    </row>
    <row r="54" spans="2:5" x14ac:dyDescent="0.3">
      <c r="B54" s="27" t="s">
        <v>97</v>
      </c>
      <c r="E54" s="19"/>
    </row>
    <row r="55" spans="2:5" x14ac:dyDescent="0.3">
      <c r="B55" s="27" t="s">
        <v>98</v>
      </c>
      <c r="E55" s="19"/>
    </row>
    <row r="60" spans="2:5" x14ac:dyDescent="0.3">
      <c r="E60" s="19"/>
    </row>
    <row r="61" spans="2:5" x14ac:dyDescent="0.3">
      <c r="E61" s="19"/>
    </row>
    <row r="62" spans="2:5" x14ac:dyDescent="0.3">
      <c r="E62" s="19"/>
    </row>
    <row r="63" spans="2:5" x14ac:dyDescent="0.3">
      <c r="E63" s="19"/>
    </row>
    <row r="64" spans="2:5" x14ac:dyDescent="0.3">
      <c r="E64" s="19"/>
    </row>
    <row r="65" spans="5:5" x14ac:dyDescent="0.3">
      <c r="E65" s="19"/>
    </row>
    <row r="66" spans="5:5" x14ac:dyDescent="0.3">
      <c r="E66" s="19"/>
    </row>
    <row r="67" spans="5:5" x14ac:dyDescent="0.3">
      <c r="E67" s="19"/>
    </row>
  </sheetData>
  <mergeCells count="1">
    <mergeCell ref="C5:D5"/>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071A-C85F-4586-A71C-6FA8E36E9106}">
  <sheetPr>
    <tabColor theme="8" tint="-0.249977111117893"/>
  </sheetPr>
  <dimension ref="A1:C30"/>
  <sheetViews>
    <sheetView showGridLines="0" zoomScaleNormal="100" workbookViewId="0"/>
  </sheetViews>
  <sheetFormatPr defaultRowHeight="14" x14ac:dyDescent="0.3"/>
  <cols>
    <col min="2" max="2" width="25" bestFit="1" customWidth="1"/>
    <col min="3" max="3" width="19.5" bestFit="1" customWidth="1"/>
    <col min="6" max="6" width="19.5" customWidth="1"/>
    <col min="7" max="7" width="26.75" bestFit="1" customWidth="1"/>
    <col min="8" max="8" width="32.25" bestFit="1" customWidth="1"/>
    <col min="9" max="9" width="32.33203125" bestFit="1" customWidth="1"/>
    <col min="10" max="10" width="19.5" bestFit="1" customWidth="1"/>
    <col min="11" max="11" width="4.75" bestFit="1" customWidth="1"/>
    <col min="12" max="12" width="4.58203125" bestFit="1" customWidth="1"/>
    <col min="13" max="13" width="5.5" bestFit="1" customWidth="1"/>
    <col min="14" max="14" width="5.08203125" bestFit="1" customWidth="1"/>
    <col min="15" max="16" width="5" bestFit="1" customWidth="1"/>
    <col min="17" max="17" width="4.83203125" bestFit="1" customWidth="1"/>
    <col min="18" max="18" width="4.75" bestFit="1" customWidth="1"/>
    <col min="19" max="19" width="4.83203125" bestFit="1" customWidth="1"/>
    <col min="20" max="20" width="5.08203125" bestFit="1" customWidth="1"/>
    <col min="21" max="21" width="5" bestFit="1" customWidth="1"/>
    <col min="22" max="22" width="5.25" bestFit="1" customWidth="1"/>
    <col min="23" max="23" width="4.83203125" bestFit="1" customWidth="1"/>
    <col min="24" max="24" width="4.58203125" bestFit="1" customWidth="1"/>
    <col min="25" max="25" width="4.83203125" bestFit="1" customWidth="1"/>
    <col min="26" max="26" width="4.75" bestFit="1" customWidth="1"/>
    <col min="27" max="27" width="5.08203125" bestFit="1" customWidth="1"/>
    <col min="28" max="28" width="5" bestFit="1" customWidth="1"/>
    <col min="29" max="29" width="4.5" bestFit="1" customWidth="1"/>
    <col min="30" max="30" width="4.33203125" bestFit="1" customWidth="1"/>
    <col min="31" max="31" width="5" bestFit="1" customWidth="1"/>
    <col min="32" max="34" width="4.83203125" bestFit="1" customWidth="1"/>
    <col min="35" max="36" width="5.25" bestFit="1" customWidth="1"/>
    <col min="37" max="38" width="5.08203125" bestFit="1" customWidth="1"/>
    <col min="39" max="39" width="5" bestFit="1" customWidth="1"/>
    <col min="40" max="40" width="4.75" bestFit="1" customWidth="1"/>
    <col min="41" max="41" width="4.5" bestFit="1" customWidth="1"/>
    <col min="42" max="42" width="3.58203125" bestFit="1" customWidth="1"/>
    <col min="43" max="43" width="4.33203125" bestFit="1" customWidth="1"/>
    <col min="44" max="44" width="4.75" bestFit="1" customWidth="1"/>
    <col min="45" max="45" width="4.58203125" bestFit="1" customWidth="1"/>
    <col min="46" max="46" width="4.83203125" bestFit="1" customWidth="1"/>
    <col min="47" max="47" width="4" bestFit="1" customWidth="1"/>
    <col min="48" max="49" width="5" bestFit="1" customWidth="1"/>
    <col min="50" max="50" width="5.25" bestFit="1" customWidth="1"/>
    <col min="51" max="51" width="5.08203125" bestFit="1" customWidth="1"/>
    <col min="52" max="52" width="4.75" bestFit="1" customWidth="1"/>
    <col min="53" max="53" width="5" bestFit="1" customWidth="1"/>
    <col min="54" max="54" width="5.08203125" bestFit="1" customWidth="1"/>
    <col min="55" max="55" width="4.75" bestFit="1" customWidth="1"/>
    <col min="56" max="56" width="3.75" bestFit="1" customWidth="1"/>
    <col min="57" max="57" width="4.33203125" bestFit="1" customWidth="1"/>
    <col min="58" max="58" width="4.75" bestFit="1" customWidth="1"/>
    <col min="59" max="59" width="5" bestFit="1" customWidth="1"/>
    <col min="60" max="60" width="4.33203125" bestFit="1" customWidth="1"/>
    <col min="61" max="61" width="4.83203125" bestFit="1" customWidth="1"/>
    <col min="62" max="62" width="4.33203125" bestFit="1" customWidth="1"/>
    <col min="63" max="63" width="4.58203125" bestFit="1" customWidth="1"/>
    <col min="64" max="64" width="4.5" bestFit="1" customWidth="1"/>
    <col min="65" max="65" width="4.58203125" bestFit="1" customWidth="1"/>
    <col min="66" max="66" width="4.83203125" bestFit="1" customWidth="1"/>
    <col min="67" max="67" width="4.75" bestFit="1" customWidth="1"/>
    <col min="68" max="68" width="4.33203125" bestFit="1" customWidth="1"/>
    <col min="69" max="69" width="4.83203125" bestFit="1" customWidth="1"/>
    <col min="70" max="71" width="4.75" bestFit="1" customWidth="1"/>
    <col min="72" max="72" width="4.83203125" bestFit="1" customWidth="1"/>
    <col min="73" max="73" width="4.75" bestFit="1" customWidth="1"/>
    <col min="74" max="75" width="4.83203125" bestFit="1" customWidth="1"/>
    <col min="76" max="76" width="5" bestFit="1" customWidth="1"/>
    <col min="77" max="77" width="4.83203125" bestFit="1" customWidth="1"/>
    <col min="78" max="78" width="5" bestFit="1" customWidth="1"/>
    <col min="79" max="79" width="4.75" bestFit="1" customWidth="1"/>
    <col min="80" max="80" width="4.58203125" bestFit="1" customWidth="1"/>
    <col min="81" max="81" width="4.83203125" bestFit="1" customWidth="1"/>
    <col min="82" max="82" width="4.58203125" bestFit="1" customWidth="1"/>
    <col min="83" max="83" width="4.75" bestFit="1" customWidth="1"/>
    <col min="84" max="84" width="4.83203125" bestFit="1" customWidth="1"/>
    <col min="85" max="85" width="5" bestFit="1" customWidth="1"/>
    <col min="86" max="86" width="4.83203125" bestFit="1" customWidth="1"/>
    <col min="87" max="87" width="5.25" bestFit="1" customWidth="1"/>
    <col min="88" max="88" width="5.08203125" bestFit="1" customWidth="1"/>
    <col min="89" max="89" width="4.25" bestFit="1" customWidth="1"/>
    <col min="90" max="91" width="5" bestFit="1" customWidth="1"/>
    <col min="92" max="92" width="4.58203125" bestFit="1" customWidth="1"/>
    <col min="93" max="93" width="11.33203125" bestFit="1" customWidth="1"/>
  </cols>
  <sheetData>
    <row r="1" spans="1:3" ht="20" x14ac:dyDescent="0.4">
      <c r="A1" s="2" t="s">
        <v>113</v>
      </c>
    </row>
    <row r="4" spans="1:3" ht="14.5" thickBot="1" x14ac:dyDescent="0.35"/>
    <row r="5" spans="1:3" ht="14.5" thickTop="1" x14ac:dyDescent="0.3">
      <c r="B5" s="29" t="s">
        <v>70</v>
      </c>
      <c r="C5" s="29" t="s">
        <v>78</v>
      </c>
    </row>
    <row r="6" spans="1:3" x14ac:dyDescent="0.3">
      <c r="B6" s="1" t="s">
        <v>73</v>
      </c>
      <c r="C6" s="44">
        <v>1.4787999999999999</v>
      </c>
    </row>
    <row r="7" spans="1:3" x14ac:dyDescent="0.3">
      <c r="B7" t="s">
        <v>90</v>
      </c>
      <c r="C7" s="42">
        <v>1.3331999999999999</v>
      </c>
    </row>
    <row r="8" spans="1:3" x14ac:dyDescent="0.3">
      <c r="B8" t="s">
        <v>52</v>
      </c>
      <c r="C8" s="50">
        <v>0.14560000000000001</v>
      </c>
    </row>
    <row r="9" spans="1:3" x14ac:dyDescent="0.3">
      <c r="B9" s="1" t="s">
        <v>75</v>
      </c>
      <c r="C9" s="44">
        <v>400.44720000000007</v>
      </c>
    </row>
    <row r="10" spans="1:3" x14ac:dyDescent="0.3">
      <c r="B10" t="s">
        <v>90</v>
      </c>
      <c r="C10" s="50">
        <v>400.25980000000004</v>
      </c>
    </row>
    <row r="11" spans="1:3" x14ac:dyDescent="0.3">
      <c r="B11" t="s">
        <v>52</v>
      </c>
      <c r="C11" s="50">
        <v>0.18740000000000001</v>
      </c>
    </row>
    <row r="12" spans="1:3" x14ac:dyDescent="0.3">
      <c r="B12" s="1" t="s">
        <v>72</v>
      </c>
      <c r="C12" s="44">
        <v>705.72249999999997</v>
      </c>
    </row>
    <row r="13" spans="1:3" x14ac:dyDescent="0.3">
      <c r="B13" t="s">
        <v>100</v>
      </c>
      <c r="C13" s="42">
        <v>705.67750000000001</v>
      </c>
    </row>
    <row r="14" spans="1:3" x14ac:dyDescent="0.3">
      <c r="B14" t="s">
        <v>27</v>
      </c>
      <c r="C14" s="50">
        <v>4.4999999999999998E-2</v>
      </c>
    </row>
    <row r="15" spans="1:3" x14ac:dyDescent="0.3">
      <c r="B15" s="1" t="s">
        <v>76</v>
      </c>
      <c r="C15" s="44">
        <v>2.577</v>
      </c>
    </row>
    <row r="16" spans="1:3" x14ac:dyDescent="0.3">
      <c r="B16" t="s">
        <v>90</v>
      </c>
      <c r="C16" s="42">
        <v>2.577</v>
      </c>
    </row>
    <row r="17" spans="2:3" x14ac:dyDescent="0.3">
      <c r="B17" s="1" t="s">
        <v>77</v>
      </c>
      <c r="C17" s="44">
        <v>0.34970000000000001</v>
      </c>
    </row>
    <row r="18" spans="2:3" x14ac:dyDescent="0.3">
      <c r="B18" t="s">
        <v>90</v>
      </c>
      <c r="C18" s="50">
        <v>0.29570000000000002</v>
      </c>
    </row>
    <row r="19" spans="2:3" x14ac:dyDescent="0.3">
      <c r="B19" t="s">
        <v>27</v>
      </c>
      <c r="C19" s="42">
        <v>5.4000000000000006E-2</v>
      </c>
    </row>
    <row r="20" spans="2:3" x14ac:dyDescent="0.3">
      <c r="B20" s="1" t="s">
        <v>74</v>
      </c>
      <c r="C20" s="44">
        <v>1.5</v>
      </c>
    </row>
    <row r="21" spans="2:3" x14ac:dyDescent="0.3">
      <c r="B21" t="s">
        <v>90</v>
      </c>
      <c r="C21" s="42">
        <v>1.5</v>
      </c>
    </row>
    <row r="22" spans="2:3" x14ac:dyDescent="0.3">
      <c r="B22" s="1" t="s">
        <v>71</v>
      </c>
      <c r="C22" s="44">
        <v>3.5499999999999997E-2</v>
      </c>
    </row>
    <row r="23" spans="2:3" x14ac:dyDescent="0.3">
      <c r="B23" t="s">
        <v>52</v>
      </c>
      <c r="C23" s="50">
        <v>3.5499999999999997E-2</v>
      </c>
    </row>
    <row r="24" spans="2:3" x14ac:dyDescent="0.3">
      <c r="B24" s="10" t="s">
        <v>16</v>
      </c>
      <c r="C24" s="45">
        <v>1112.1107000000002</v>
      </c>
    </row>
    <row r="25" spans="2:3" x14ac:dyDescent="0.3">
      <c r="B25" s="12" t="s">
        <v>95</v>
      </c>
    </row>
    <row r="26" spans="2:3" x14ac:dyDescent="0.3">
      <c r="B26" s="12" t="s">
        <v>99</v>
      </c>
    </row>
    <row r="27" spans="2:3" x14ac:dyDescent="0.3">
      <c r="B27" s="27"/>
    </row>
    <row r="28" spans="2:3" x14ac:dyDescent="0.3">
      <c r="B28" s="27"/>
    </row>
    <row r="29" spans="2:3" x14ac:dyDescent="0.3">
      <c r="B29" s="27"/>
    </row>
    <row r="30" spans="2:3" x14ac:dyDescent="0.3">
      <c r="B30" s="27"/>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3A48-68A9-4CF3-80AF-44B982D0CE89}">
  <sheetPr>
    <tabColor theme="8" tint="-0.249977111117893"/>
  </sheetPr>
  <dimension ref="A1:Q39"/>
  <sheetViews>
    <sheetView showGridLines="0" zoomScaleNormal="100" workbookViewId="0"/>
  </sheetViews>
  <sheetFormatPr defaultRowHeight="14" x14ac:dyDescent="0.3"/>
  <cols>
    <col min="1" max="1" width="32.25" bestFit="1" customWidth="1"/>
    <col min="2" max="2" width="16.08203125" bestFit="1" customWidth="1"/>
    <col min="3" max="8" width="11.83203125" bestFit="1" customWidth="1"/>
    <col min="9" max="9" width="18.5" bestFit="1" customWidth="1"/>
    <col min="14" max="15" width="9.08203125" bestFit="1" customWidth="1"/>
  </cols>
  <sheetData>
    <row r="1" spans="1:17" ht="20" x14ac:dyDescent="0.4">
      <c r="A1" s="2" t="s">
        <v>88</v>
      </c>
      <c r="B1" s="3"/>
      <c r="C1" s="3"/>
      <c r="D1" s="3"/>
      <c r="E1" s="3"/>
      <c r="F1" s="3"/>
      <c r="G1" s="3"/>
      <c r="J1" s="16"/>
      <c r="K1" s="13"/>
      <c r="L1" s="13"/>
      <c r="M1" s="13"/>
      <c r="N1" s="13"/>
      <c r="O1" s="13"/>
      <c r="P1" s="13"/>
      <c r="Q1" s="13"/>
    </row>
    <row r="2" spans="1:17" ht="20" x14ac:dyDescent="0.4">
      <c r="A2" s="2"/>
      <c r="B2" s="3"/>
      <c r="C2" s="3"/>
      <c r="D2" s="3"/>
      <c r="E2" s="3"/>
      <c r="F2" s="3"/>
      <c r="G2" s="3"/>
      <c r="J2" s="16"/>
      <c r="K2" s="13"/>
      <c r="L2" s="13"/>
      <c r="M2" s="13"/>
      <c r="N2" s="13"/>
      <c r="O2" s="13"/>
      <c r="P2" s="13"/>
      <c r="Q2" s="13"/>
    </row>
    <row r="3" spans="1:17" ht="14.5" customHeight="1" x14ac:dyDescent="0.3">
      <c r="A3" s="1" t="s">
        <v>114</v>
      </c>
      <c r="B3" s="3"/>
      <c r="C3" s="3"/>
      <c r="D3" s="3"/>
      <c r="E3" s="3"/>
      <c r="F3" s="3"/>
      <c r="G3" s="3"/>
    </row>
    <row r="4" spans="1:17" ht="14.5" customHeight="1" x14ac:dyDescent="0.4">
      <c r="A4" s="2"/>
      <c r="B4" s="3"/>
      <c r="C4" s="3"/>
      <c r="D4" s="3"/>
      <c r="E4" s="3"/>
      <c r="F4" s="3"/>
      <c r="G4" s="3"/>
      <c r="K4" s="11"/>
      <c r="L4" s="11"/>
      <c r="M4" s="11"/>
      <c r="N4" s="11"/>
      <c r="O4" s="11"/>
      <c r="P4" s="11"/>
      <c r="Q4" s="11"/>
    </row>
    <row r="5" spans="1:17" ht="14.5" customHeight="1" x14ac:dyDescent="0.4">
      <c r="A5" s="2"/>
      <c r="B5" s="3"/>
      <c r="C5" s="3"/>
      <c r="D5" s="3"/>
      <c r="E5" s="3"/>
      <c r="F5" s="3"/>
      <c r="G5" s="3"/>
      <c r="J5" s="3"/>
      <c r="K5" s="11"/>
      <c r="L5" s="11"/>
      <c r="M5" s="11"/>
      <c r="N5" s="11"/>
      <c r="O5" s="11"/>
      <c r="P5" s="11"/>
      <c r="Q5" s="11"/>
    </row>
    <row r="6" spans="1:17" ht="14.5" customHeight="1" x14ac:dyDescent="0.4">
      <c r="A6" s="2"/>
      <c r="B6" s="3"/>
      <c r="C6" s="3"/>
      <c r="D6" s="3"/>
      <c r="E6" s="3"/>
      <c r="F6" s="3"/>
      <c r="G6" s="3"/>
      <c r="J6" s="11"/>
      <c r="K6" s="11"/>
      <c r="L6" s="11"/>
      <c r="M6" s="11"/>
      <c r="N6" s="11"/>
      <c r="O6" s="11"/>
      <c r="P6" s="11"/>
      <c r="Q6" s="11"/>
    </row>
    <row r="7" spans="1:17" ht="14.5" customHeight="1" x14ac:dyDescent="0.4">
      <c r="A7" s="2"/>
      <c r="B7" s="3"/>
      <c r="C7" s="3"/>
      <c r="D7" s="3"/>
      <c r="E7" s="3"/>
      <c r="F7" s="3"/>
      <c r="G7" s="3"/>
      <c r="J7" s="11"/>
      <c r="K7" s="11"/>
      <c r="L7" s="11"/>
      <c r="M7" s="11"/>
      <c r="N7" s="11"/>
      <c r="O7" s="11"/>
      <c r="P7" s="11"/>
      <c r="Q7" s="11"/>
    </row>
    <row r="8" spans="1:17" ht="14.5" customHeight="1" x14ac:dyDescent="0.4">
      <c r="A8" s="2"/>
      <c r="B8" s="3"/>
      <c r="C8" s="3"/>
      <c r="D8" s="3"/>
      <c r="E8" s="3"/>
      <c r="F8" s="3"/>
      <c r="G8" s="3"/>
      <c r="J8" s="11"/>
      <c r="K8" s="11"/>
      <c r="L8" s="11"/>
      <c r="M8" s="11"/>
      <c r="N8" s="11"/>
      <c r="O8" s="11"/>
      <c r="P8" s="11"/>
      <c r="Q8" s="11"/>
    </row>
    <row r="9" spans="1:17" ht="14.5" customHeight="1" x14ac:dyDescent="0.4">
      <c r="A9" s="2"/>
      <c r="B9" s="3"/>
      <c r="C9" s="3"/>
      <c r="D9" s="3"/>
      <c r="E9" s="3"/>
      <c r="F9" s="3"/>
      <c r="G9" s="3"/>
      <c r="H9" s="9"/>
      <c r="J9" s="11"/>
      <c r="K9" s="11"/>
      <c r="L9" s="11"/>
      <c r="M9" s="11"/>
      <c r="N9" s="11"/>
      <c r="O9" s="11"/>
      <c r="P9" s="11"/>
      <c r="Q9" s="11"/>
    </row>
    <row r="10" spans="1:17" ht="14.5" customHeight="1" x14ac:dyDescent="0.4">
      <c r="A10" s="2"/>
      <c r="B10" s="3"/>
      <c r="C10" s="3"/>
      <c r="D10" s="3"/>
      <c r="E10" s="3"/>
      <c r="F10" s="3"/>
      <c r="G10" s="3"/>
      <c r="H10" s="9"/>
      <c r="J10" s="11"/>
      <c r="K10" s="11"/>
      <c r="L10" s="11"/>
      <c r="M10" s="11"/>
      <c r="N10" s="11"/>
      <c r="O10" s="11"/>
      <c r="P10" s="11"/>
      <c r="Q10" s="11"/>
    </row>
    <row r="11" spans="1:17" ht="14.5" customHeight="1" x14ac:dyDescent="0.4">
      <c r="A11" s="2"/>
      <c r="B11" s="3"/>
      <c r="C11" s="3"/>
      <c r="D11" s="3"/>
      <c r="E11" s="3"/>
      <c r="F11" s="3"/>
      <c r="G11" s="3"/>
      <c r="H11" s="9"/>
      <c r="J11" s="11"/>
      <c r="K11" s="11"/>
      <c r="L11" s="11"/>
      <c r="M11" s="11"/>
      <c r="N11" s="11"/>
      <c r="O11" s="11"/>
      <c r="P11" s="11"/>
      <c r="Q11" s="11"/>
    </row>
    <row r="12" spans="1:17" ht="14.5" customHeight="1" x14ac:dyDescent="0.4">
      <c r="A12" s="2"/>
      <c r="B12" s="3"/>
      <c r="C12" s="3"/>
      <c r="D12" s="3"/>
      <c r="E12" s="3"/>
      <c r="F12" s="3"/>
      <c r="G12" s="3"/>
      <c r="H12" s="9"/>
      <c r="J12" s="11"/>
      <c r="K12" s="11"/>
      <c r="L12" s="11"/>
      <c r="M12" s="11"/>
      <c r="N12" s="11"/>
      <c r="O12" s="11"/>
      <c r="P12" s="11"/>
      <c r="Q12" s="11"/>
    </row>
    <row r="13" spans="1:17" ht="14.5" customHeight="1" x14ac:dyDescent="0.4">
      <c r="A13" s="2"/>
      <c r="B13" s="3"/>
      <c r="C13" s="3"/>
      <c r="D13" s="3"/>
      <c r="E13" s="3"/>
      <c r="F13" s="3"/>
      <c r="G13" s="3"/>
      <c r="H13" s="9"/>
      <c r="J13" s="11"/>
      <c r="K13" s="11"/>
      <c r="L13" s="11"/>
      <c r="M13" s="11"/>
      <c r="N13" s="11"/>
      <c r="O13" s="11"/>
      <c r="P13" s="11"/>
      <c r="Q13" s="11"/>
    </row>
    <row r="14" spans="1:17" ht="14.5" customHeight="1" x14ac:dyDescent="0.4">
      <c r="A14" s="2"/>
      <c r="B14" s="3"/>
      <c r="C14" s="3"/>
      <c r="D14" s="3"/>
      <c r="E14" s="3"/>
      <c r="F14" s="3"/>
      <c r="G14" s="3"/>
      <c r="H14" s="9"/>
      <c r="J14" s="11"/>
      <c r="K14" s="11"/>
      <c r="L14" s="11"/>
      <c r="M14" s="11"/>
      <c r="N14" s="11"/>
      <c r="O14" s="11"/>
      <c r="P14" s="11"/>
      <c r="Q14" s="11"/>
    </row>
    <row r="15" spans="1:17" ht="14.5" customHeight="1" x14ac:dyDescent="0.4">
      <c r="A15" s="2"/>
      <c r="B15" s="3"/>
      <c r="C15" s="3"/>
      <c r="D15" s="3"/>
      <c r="E15" s="3"/>
      <c r="F15" s="3"/>
      <c r="G15" s="3"/>
      <c r="H15" s="9"/>
      <c r="J15" s="11"/>
      <c r="K15" s="11"/>
      <c r="L15" s="11"/>
      <c r="M15" s="11"/>
      <c r="N15" s="11"/>
      <c r="O15" s="11"/>
      <c r="P15" s="11"/>
      <c r="Q15" s="11"/>
    </row>
    <row r="16" spans="1:17" ht="14.5" customHeight="1" x14ac:dyDescent="0.4">
      <c r="A16" s="2"/>
      <c r="B16" s="3"/>
      <c r="C16" s="3"/>
      <c r="D16" s="3"/>
      <c r="E16" s="3"/>
      <c r="F16" s="3"/>
      <c r="G16" s="3"/>
      <c r="J16" s="11"/>
      <c r="K16" s="11"/>
      <c r="L16" s="11"/>
      <c r="M16" s="11"/>
      <c r="N16" s="11"/>
      <c r="O16" s="11"/>
      <c r="P16" s="11"/>
      <c r="Q16" s="11"/>
    </row>
    <row r="17" spans="1:17" ht="14.5" customHeight="1" x14ac:dyDescent="0.4">
      <c r="A17" s="2"/>
      <c r="B17" s="3"/>
      <c r="C17" s="3"/>
      <c r="D17" s="3"/>
      <c r="E17" s="3"/>
      <c r="F17" s="3"/>
      <c r="G17" s="3"/>
      <c r="J17" s="11"/>
      <c r="K17" s="11"/>
      <c r="L17" s="11"/>
      <c r="M17" s="11"/>
      <c r="N17" s="11"/>
      <c r="O17" s="15"/>
      <c r="P17" s="11"/>
      <c r="Q17" s="11"/>
    </row>
    <row r="18" spans="1:17" ht="14.5" customHeight="1" x14ac:dyDescent="0.4">
      <c r="A18" s="2"/>
      <c r="B18" s="3"/>
      <c r="C18" s="3"/>
      <c r="D18" s="3"/>
      <c r="E18" s="3"/>
      <c r="F18" s="3"/>
      <c r="G18" s="3"/>
      <c r="J18" s="11"/>
      <c r="K18" s="11"/>
      <c r="L18" s="11"/>
      <c r="M18" s="11"/>
      <c r="N18" s="11"/>
      <c r="O18" s="11"/>
      <c r="P18" s="11"/>
      <c r="Q18" s="11"/>
    </row>
    <row r="19" spans="1:17" ht="14.5" customHeight="1" x14ac:dyDescent="0.4">
      <c r="A19" s="2"/>
      <c r="B19" s="3"/>
      <c r="C19" s="3"/>
      <c r="D19" s="3"/>
      <c r="E19" s="3"/>
      <c r="F19" s="3"/>
      <c r="G19" s="3"/>
      <c r="J19" s="11"/>
      <c r="K19" s="11"/>
      <c r="L19" s="11"/>
      <c r="M19" s="11"/>
      <c r="N19" s="11"/>
      <c r="O19" s="11"/>
      <c r="P19" s="11"/>
      <c r="Q19" s="11"/>
    </row>
    <row r="20" spans="1:17" ht="14.5" customHeight="1" x14ac:dyDescent="0.4">
      <c r="A20" s="2"/>
      <c r="B20" s="3"/>
      <c r="C20" s="3"/>
      <c r="D20" s="3"/>
      <c r="E20" s="3"/>
      <c r="F20" s="3"/>
      <c r="G20" s="3"/>
      <c r="J20" s="11"/>
      <c r="K20" s="11"/>
      <c r="L20" s="11"/>
      <c r="M20" s="15"/>
      <c r="N20" s="11"/>
      <c r="O20" s="11"/>
      <c r="P20" s="11"/>
      <c r="Q20" s="11"/>
    </row>
    <row r="21" spans="1:17" ht="14.5" customHeight="1" x14ac:dyDescent="0.4">
      <c r="A21" s="2"/>
      <c r="B21" s="3"/>
      <c r="C21" s="3"/>
      <c r="D21" s="3"/>
      <c r="E21" s="3"/>
      <c r="F21" s="3"/>
      <c r="G21" s="3"/>
      <c r="J21" s="11"/>
      <c r="K21" s="11"/>
      <c r="L21" s="11"/>
      <c r="M21" s="15"/>
      <c r="N21" s="11"/>
      <c r="O21" s="11"/>
      <c r="P21" s="11"/>
      <c r="Q21" s="11"/>
    </row>
    <row r="22" spans="1:17" ht="14.5" customHeight="1" x14ac:dyDescent="0.4">
      <c r="A22" s="2"/>
      <c r="B22" s="3"/>
      <c r="C22" s="3"/>
      <c r="D22" s="3"/>
      <c r="E22" s="3"/>
      <c r="F22" s="3"/>
      <c r="G22" s="3"/>
      <c r="J22" s="11"/>
      <c r="K22" s="11"/>
      <c r="L22" s="11"/>
      <c r="M22" s="15"/>
      <c r="N22" s="46"/>
      <c r="O22" s="11"/>
      <c r="P22" s="11"/>
      <c r="Q22" s="11"/>
    </row>
    <row r="23" spans="1:17" ht="14.5" customHeight="1" x14ac:dyDescent="0.4">
      <c r="A23" s="2"/>
      <c r="B23" s="3"/>
      <c r="C23" s="3"/>
      <c r="D23" s="3"/>
      <c r="E23" s="3"/>
      <c r="F23" s="3"/>
      <c r="G23" s="3"/>
      <c r="J23" s="11"/>
      <c r="K23" s="11"/>
      <c r="L23" s="11"/>
      <c r="M23" s="15"/>
      <c r="N23" s="11"/>
      <c r="O23" s="11"/>
      <c r="P23" s="11"/>
      <c r="Q23" s="11"/>
    </row>
    <row r="24" spans="1:17" ht="14.5" customHeight="1" x14ac:dyDescent="0.4">
      <c r="A24" s="2"/>
      <c r="B24" s="3"/>
      <c r="C24" s="3"/>
      <c r="D24" s="3"/>
      <c r="E24" s="3"/>
      <c r="F24" s="3"/>
      <c r="G24" s="3"/>
      <c r="J24" s="11"/>
      <c r="K24" s="11"/>
      <c r="L24" s="11"/>
      <c r="M24" s="11"/>
      <c r="N24" s="11"/>
      <c r="O24" s="11"/>
      <c r="P24" s="11"/>
      <c r="Q24" s="11"/>
    </row>
    <row r="26" spans="1:17" x14ac:dyDescent="0.3">
      <c r="Q26" s="46"/>
    </row>
    <row r="27" spans="1:17" x14ac:dyDescent="0.3">
      <c r="A27" s="20"/>
      <c r="B27" s="64" t="s">
        <v>111</v>
      </c>
      <c r="C27" s="64"/>
      <c r="D27" s="64"/>
      <c r="E27" s="64"/>
      <c r="F27" s="64"/>
      <c r="G27" s="20"/>
      <c r="I27" s="46"/>
    </row>
    <row r="28" spans="1:17" x14ac:dyDescent="0.3">
      <c r="A28" s="1" t="s">
        <v>19</v>
      </c>
      <c r="B28" s="14" t="s">
        <v>29</v>
      </c>
      <c r="C28" s="14" t="s">
        <v>20</v>
      </c>
      <c r="D28" s="14" t="s">
        <v>21</v>
      </c>
      <c r="E28" s="14" t="s">
        <v>22</v>
      </c>
      <c r="F28" s="14" t="s">
        <v>30</v>
      </c>
      <c r="G28" s="14" t="s">
        <v>16</v>
      </c>
      <c r="I28" s="14"/>
    </row>
    <row r="29" spans="1:17" x14ac:dyDescent="0.3">
      <c r="A29" s="3" t="s">
        <v>6</v>
      </c>
      <c r="B29" s="46">
        <v>0</v>
      </c>
      <c r="C29" s="46">
        <v>2.577</v>
      </c>
      <c r="D29" s="46">
        <v>80.738600000000005</v>
      </c>
      <c r="E29" s="46">
        <v>248.7852</v>
      </c>
      <c r="F29" s="46">
        <v>73.864899999999992</v>
      </c>
      <c r="G29" s="46">
        <v>405.96569999999997</v>
      </c>
      <c r="H29" s="48"/>
      <c r="I29" s="46"/>
    </row>
    <row r="30" spans="1:17" x14ac:dyDescent="0.3">
      <c r="A30" s="3" t="s">
        <v>8</v>
      </c>
      <c r="B30" s="46">
        <v>0</v>
      </c>
      <c r="C30" s="46">
        <v>0</v>
      </c>
      <c r="D30" s="46">
        <v>1.43E-2</v>
      </c>
      <c r="E30" s="46">
        <v>0.28310000000000002</v>
      </c>
      <c r="F30" s="46">
        <v>7.1099999999999997E-2</v>
      </c>
      <c r="G30" s="46">
        <v>0.36849999999999999</v>
      </c>
      <c r="H30" s="48"/>
      <c r="I30" s="46"/>
    </row>
    <row r="31" spans="1:17" x14ac:dyDescent="0.3">
      <c r="A31" s="3" t="s">
        <v>100</v>
      </c>
      <c r="B31" s="46">
        <v>0</v>
      </c>
      <c r="C31" s="46">
        <v>0</v>
      </c>
      <c r="D31" s="46">
        <v>0</v>
      </c>
      <c r="E31" s="46">
        <v>95.5107</v>
      </c>
      <c r="F31" s="46">
        <v>610.16679999999997</v>
      </c>
      <c r="G31" s="46">
        <v>705.67750000000001</v>
      </c>
      <c r="H31" s="48"/>
      <c r="I31" s="46"/>
    </row>
    <row r="32" spans="1:17" x14ac:dyDescent="0.3">
      <c r="A32" s="3" t="s">
        <v>11</v>
      </c>
      <c r="B32" s="46">
        <v>0</v>
      </c>
      <c r="C32" s="46">
        <v>0</v>
      </c>
      <c r="D32" s="46">
        <v>0</v>
      </c>
      <c r="E32" s="46">
        <v>0</v>
      </c>
      <c r="F32" s="46">
        <v>9.9000000000000005E-2</v>
      </c>
      <c r="G32" s="46">
        <v>9.9000000000000005E-2</v>
      </c>
      <c r="H32" s="48"/>
      <c r="I32" s="46"/>
    </row>
    <row r="33" spans="1:9" x14ac:dyDescent="0.3">
      <c r="A33" s="3" t="s">
        <v>13</v>
      </c>
      <c r="B33" s="46">
        <v>0</v>
      </c>
      <c r="C33" s="46">
        <v>0</v>
      </c>
      <c r="D33" s="46">
        <v>0</v>
      </c>
      <c r="E33" s="46">
        <v>0</v>
      </c>
      <c r="F33" s="46">
        <v>0</v>
      </c>
      <c r="G33" s="46">
        <v>0</v>
      </c>
      <c r="H33" s="48"/>
      <c r="I33" s="46"/>
    </row>
    <row r="34" spans="1:9" x14ac:dyDescent="0.3">
      <c r="A34" s="3" t="s">
        <v>15</v>
      </c>
      <c r="B34" s="46">
        <v>0</v>
      </c>
      <c r="C34" s="46">
        <v>0</v>
      </c>
      <c r="D34" s="46">
        <v>0</v>
      </c>
      <c r="E34" s="46">
        <v>0</v>
      </c>
      <c r="F34" s="46">
        <v>0</v>
      </c>
      <c r="G34" s="46">
        <v>0</v>
      </c>
      <c r="H34" s="48"/>
      <c r="I34" s="46"/>
    </row>
    <row r="35" spans="1:9" x14ac:dyDescent="0.3">
      <c r="A35" s="3" t="s">
        <v>81</v>
      </c>
      <c r="B35" s="46">
        <v>0</v>
      </c>
      <c r="C35" s="46">
        <v>0</v>
      </c>
      <c r="D35" s="46">
        <v>0</v>
      </c>
      <c r="E35" s="46">
        <v>124.60209999999984</v>
      </c>
      <c r="F35" s="46">
        <v>491.07280000000037</v>
      </c>
      <c r="G35" s="46">
        <v>615.67490000000021</v>
      </c>
      <c r="H35" s="48"/>
      <c r="I35" s="55"/>
    </row>
    <row r="36" spans="1:9" x14ac:dyDescent="0.3">
      <c r="A36" s="10" t="s">
        <v>16</v>
      </c>
      <c r="B36" s="47">
        <v>0</v>
      </c>
      <c r="C36" s="47">
        <v>2.577</v>
      </c>
      <c r="D36" s="47">
        <v>80.752900000000011</v>
      </c>
      <c r="E36" s="47">
        <v>469.18109999999984</v>
      </c>
      <c r="F36" s="47">
        <v>1175.2746000000004</v>
      </c>
      <c r="G36" s="56">
        <v>1727.7856000000002</v>
      </c>
      <c r="H36" s="48"/>
      <c r="I36" s="55"/>
    </row>
    <row r="37" spans="1:9" x14ac:dyDescent="0.3">
      <c r="A37" s="36" t="s">
        <v>95</v>
      </c>
      <c r="B37" s="53"/>
      <c r="C37" s="53"/>
      <c r="D37" s="53"/>
      <c r="E37" s="53"/>
      <c r="F37" s="53"/>
      <c r="G37" s="53"/>
      <c r="H37" s="19"/>
      <c r="I37" s="48"/>
    </row>
    <row r="38" spans="1:9" x14ac:dyDescent="0.3">
      <c r="A38" s="36" t="s">
        <v>98</v>
      </c>
      <c r="B38" s="9"/>
      <c r="C38" s="9"/>
      <c r="D38" s="19"/>
      <c r="E38" s="19"/>
      <c r="F38" s="19"/>
      <c r="G38" s="9"/>
    </row>
    <row r="39" spans="1:9" x14ac:dyDescent="0.3">
      <c r="A39" s="36"/>
      <c r="B39" s="9"/>
      <c r="C39" s="9"/>
      <c r="D39" s="19"/>
      <c r="E39" s="19"/>
      <c r="F39" s="19"/>
      <c r="G39" s="9"/>
    </row>
  </sheetData>
  <mergeCells count="1">
    <mergeCell ref="B27:F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366D-6699-48F9-B492-3817B99832A7}">
  <sheetPr>
    <tabColor theme="8" tint="-0.249977111117893"/>
  </sheetPr>
  <dimension ref="A1:Q53"/>
  <sheetViews>
    <sheetView showGridLines="0" zoomScaleNormal="100" workbookViewId="0"/>
  </sheetViews>
  <sheetFormatPr defaultRowHeight="14" x14ac:dyDescent="0.3"/>
  <cols>
    <col min="1" max="1" width="32.25" bestFit="1" customWidth="1"/>
    <col min="2" max="2" width="16.08203125" bestFit="1" customWidth="1"/>
    <col min="3" max="3" width="16.83203125" customWidth="1"/>
    <col min="4" max="6" width="11.83203125" bestFit="1" customWidth="1"/>
    <col min="8" max="8" width="18.5" bestFit="1" customWidth="1"/>
    <col min="13" max="13" width="13.1640625" customWidth="1"/>
  </cols>
  <sheetData>
    <row r="1" spans="1:17" ht="20" x14ac:dyDescent="0.4">
      <c r="A1" s="2" t="s">
        <v>89</v>
      </c>
      <c r="B1" s="3"/>
      <c r="C1" s="3"/>
      <c r="D1" s="3"/>
      <c r="E1" s="3"/>
      <c r="F1" s="3"/>
      <c r="G1" s="3"/>
    </row>
    <row r="2" spans="1:17" ht="20" x14ac:dyDescent="0.4">
      <c r="A2" s="16"/>
      <c r="B2" s="13"/>
      <c r="C2" s="13"/>
      <c r="D2" s="13"/>
      <c r="E2" s="13"/>
      <c r="F2" s="13"/>
      <c r="G2" s="13"/>
      <c r="J2" s="16"/>
      <c r="K2" s="13"/>
      <c r="L2" s="13"/>
      <c r="M2" s="13"/>
      <c r="N2" s="13"/>
      <c r="O2" s="13"/>
      <c r="P2" s="13"/>
      <c r="Q2" s="13"/>
    </row>
    <row r="3" spans="1:17" x14ac:dyDescent="0.3">
      <c r="A3" s="1" t="s">
        <v>115</v>
      </c>
      <c r="G3" s="11"/>
      <c r="J3" s="11"/>
      <c r="K3" s="11"/>
      <c r="L3" s="11"/>
      <c r="M3" s="11"/>
      <c r="N3" s="11"/>
      <c r="O3" s="11"/>
      <c r="P3" s="11"/>
      <c r="Q3" s="11"/>
    </row>
    <row r="4" spans="1:17" x14ac:dyDescent="0.3">
      <c r="G4" s="11"/>
      <c r="K4" s="11"/>
      <c r="L4" s="11"/>
      <c r="M4" s="11"/>
      <c r="N4" s="11"/>
      <c r="O4" s="11"/>
      <c r="P4" s="11"/>
      <c r="Q4" s="11"/>
    </row>
    <row r="5" spans="1:17" x14ac:dyDescent="0.3">
      <c r="G5" s="11"/>
      <c r="J5" s="3"/>
      <c r="K5" s="11"/>
      <c r="L5" s="11"/>
      <c r="M5" s="11"/>
      <c r="N5" s="11"/>
      <c r="O5" s="11"/>
      <c r="P5" s="11"/>
      <c r="Q5" s="11"/>
    </row>
    <row r="6" spans="1:17" x14ac:dyDescent="0.3">
      <c r="G6" s="11"/>
      <c r="J6" s="11"/>
      <c r="K6" s="11"/>
      <c r="L6" s="11"/>
      <c r="M6" s="11"/>
      <c r="N6" s="11"/>
      <c r="O6" s="11"/>
      <c r="P6" s="11"/>
      <c r="Q6" s="11"/>
    </row>
    <row r="7" spans="1:17" x14ac:dyDescent="0.3">
      <c r="G7" s="11"/>
      <c r="J7" s="11"/>
      <c r="K7" s="11"/>
      <c r="L7" s="11"/>
      <c r="M7" s="11"/>
      <c r="N7" s="11"/>
      <c r="O7" s="11"/>
      <c r="P7" s="11"/>
      <c r="Q7" s="11"/>
    </row>
    <row r="8" spans="1:17" x14ac:dyDescent="0.3">
      <c r="G8" s="11"/>
      <c r="J8" s="11"/>
      <c r="K8" s="11"/>
      <c r="L8" s="11"/>
      <c r="M8" s="11"/>
      <c r="N8" s="11"/>
      <c r="O8" s="11"/>
      <c r="P8" s="11"/>
      <c r="Q8" s="11"/>
    </row>
    <row r="9" spans="1:17" x14ac:dyDescent="0.3">
      <c r="G9" s="11"/>
      <c r="J9" s="11"/>
      <c r="K9" s="11"/>
      <c r="L9" s="11"/>
      <c r="M9" s="11"/>
      <c r="N9" s="11"/>
      <c r="O9" s="11"/>
      <c r="P9" s="11"/>
      <c r="Q9" s="11"/>
    </row>
    <row r="10" spans="1:17" x14ac:dyDescent="0.3">
      <c r="G10" s="11"/>
      <c r="J10" s="11"/>
      <c r="K10" s="11"/>
      <c r="L10" s="11"/>
      <c r="M10" s="11"/>
      <c r="N10" s="11"/>
      <c r="O10" s="11"/>
      <c r="P10" s="11"/>
      <c r="Q10" s="11"/>
    </row>
    <row r="11" spans="1:17" x14ac:dyDescent="0.3">
      <c r="G11" s="11"/>
      <c r="J11" s="11"/>
      <c r="K11" s="11"/>
      <c r="L11" s="11"/>
      <c r="M11" s="11"/>
      <c r="N11" s="11"/>
      <c r="O11" s="11"/>
      <c r="P11" s="11"/>
      <c r="Q11" s="11"/>
    </row>
    <row r="12" spans="1:17" x14ac:dyDescent="0.3">
      <c r="G12" s="11"/>
      <c r="J12" s="11"/>
      <c r="K12" s="11"/>
      <c r="L12" s="11"/>
      <c r="M12" s="11"/>
      <c r="N12" s="11"/>
      <c r="O12" s="11"/>
      <c r="P12" s="11"/>
      <c r="Q12" s="11"/>
    </row>
    <row r="13" spans="1:17" x14ac:dyDescent="0.3">
      <c r="G13" s="11"/>
      <c r="J13" s="11"/>
      <c r="K13" s="11"/>
      <c r="L13" s="11"/>
      <c r="M13" s="11"/>
      <c r="N13" s="11"/>
      <c r="O13" s="11"/>
      <c r="P13" s="11"/>
      <c r="Q13" s="11"/>
    </row>
    <row r="14" spans="1:17" x14ac:dyDescent="0.3">
      <c r="G14" s="11"/>
      <c r="J14" s="11"/>
      <c r="K14" s="11"/>
      <c r="L14" s="11"/>
      <c r="M14" s="11"/>
      <c r="N14" s="11"/>
      <c r="O14" s="11"/>
      <c r="P14" s="11"/>
      <c r="Q14" s="11"/>
    </row>
    <row r="15" spans="1:17" x14ac:dyDescent="0.3">
      <c r="G15" s="11"/>
      <c r="J15" s="11"/>
      <c r="K15" s="11"/>
      <c r="L15" s="11"/>
      <c r="M15" s="11"/>
      <c r="N15" s="11"/>
      <c r="O15" s="11"/>
      <c r="P15" s="11"/>
      <c r="Q15" s="11"/>
    </row>
    <row r="16" spans="1:17" x14ac:dyDescent="0.3">
      <c r="J16" s="11"/>
      <c r="K16" s="11"/>
      <c r="L16" s="11"/>
      <c r="M16" s="11"/>
      <c r="N16" s="11"/>
      <c r="O16" s="11"/>
      <c r="P16" s="11"/>
      <c r="Q16" s="11"/>
    </row>
    <row r="17" spans="1:17" x14ac:dyDescent="0.3">
      <c r="J17" s="11"/>
      <c r="K17" s="11"/>
      <c r="L17" s="11"/>
      <c r="M17" s="11"/>
      <c r="N17" s="11"/>
      <c r="O17" s="11"/>
      <c r="P17" s="11"/>
      <c r="Q17" s="11"/>
    </row>
    <row r="18" spans="1:17" x14ac:dyDescent="0.3">
      <c r="J18" s="11"/>
      <c r="K18" s="11"/>
      <c r="L18" s="11"/>
      <c r="M18" s="11"/>
      <c r="N18" s="11"/>
      <c r="O18" s="11"/>
      <c r="P18" s="11"/>
      <c r="Q18" s="11"/>
    </row>
    <row r="19" spans="1:17" x14ac:dyDescent="0.3">
      <c r="J19" s="11"/>
      <c r="K19" s="11"/>
      <c r="L19" s="11"/>
      <c r="M19" s="11"/>
      <c r="N19" s="11"/>
      <c r="O19" s="11"/>
      <c r="P19" s="11"/>
      <c r="Q19" s="11"/>
    </row>
    <row r="20" spans="1:17" x14ac:dyDescent="0.3">
      <c r="J20" s="11"/>
      <c r="K20" s="11"/>
      <c r="L20" s="11"/>
      <c r="M20" s="11"/>
      <c r="N20" s="11"/>
      <c r="O20" s="11"/>
      <c r="P20" s="11"/>
      <c r="Q20" s="11"/>
    </row>
    <row r="21" spans="1:17" x14ac:dyDescent="0.3">
      <c r="J21" s="11"/>
      <c r="K21" s="11"/>
      <c r="L21" s="11"/>
      <c r="M21" s="11"/>
      <c r="N21" s="11"/>
      <c r="O21" s="11"/>
      <c r="P21" s="11"/>
      <c r="Q21" s="11"/>
    </row>
    <row r="22" spans="1:17" x14ac:dyDescent="0.3">
      <c r="B22" s="12"/>
      <c r="J22" s="11"/>
      <c r="K22" s="11"/>
      <c r="L22" s="11"/>
      <c r="M22" s="11"/>
      <c r="N22" s="11"/>
      <c r="O22" s="11"/>
      <c r="P22" s="11"/>
      <c r="Q22" s="11"/>
    </row>
    <row r="23" spans="1:17" x14ac:dyDescent="0.3">
      <c r="H23" s="54"/>
      <c r="J23" s="11"/>
      <c r="K23" s="11"/>
      <c r="L23" s="11"/>
      <c r="M23" s="11"/>
      <c r="N23" s="11"/>
      <c r="O23" s="11"/>
      <c r="P23" s="11"/>
      <c r="Q23" s="11"/>
    </row>
    <row r="24" spans="1:17" x14ac:dyDescent="0.3">
      <c r="J24" s="11"/>
      <c r="K24" s="22"/>
      <c r="L24" s="11"/>
      <c r="M24" s="11"/>
      <c r="N24" s="11"/>
      <c r="O24" s="11"/>
      <c r="P24" s="11"/>
      <c r="Q24" s="11"/>
    </row>
    <row r="26" spans="1:17" x14ac:dyDescent="0.3">
      <c r="A26" s="11"/>
      <c r="B26" s="11"/>
      <c r="C26" s="11"/>
      <c r="D26" s="11"/>
      <c r="E26" s="11"/>
      <c r="F26" s="11"/>
    </row>
    <row r="27" spans="1:17" x14ac:dyDescent="0.3">
      <c r="A27" s="21"/>
      <c r="B27" s="64" t="s">
        <v>111</v>
      </c>
      <c r="C27" s="64"/>
      <c r="D27" s="64"/>
      <c r="E27" s="64"/>
      <c r="F27" s="31"/>
    </row>
    <row r="28" spans="1:17" x14ac:dyDescent="0.3">
      <c r="A28" s="1" t="s">
        <v>19</v>
      </c>
      <c r="B28" s="14" t="s">
        <v>0</v>
      </c>
      <c r="C28" s="14" t="s">
        <v>18</v>
      </c>
      <c r="D28" s="14" t="s">
        <v>1</v>
      </c>
      <c r="E28" s="14" t="s">
        <v>2</v>
      </c>
      <c r="F28" s="14" t="s">
        <v>16</v>
      </c>
    </row>
    <row r="29" spans="1:17" x14ac:dyDescent="0.3">
      <c r="A29" s="3" t="s">
        <v>6</v>
      </c>
      <c r="B29" s="46">
        <v>201.8775</v>
      </c>
      <c r="C29" s="46">
        <v>4.077</v>
      </c>
      <c r="D29" s="46">
        <v>200.0112</v>
      </c>
      <c r="E29" s="46">
        <v>0</v>
      </c>
      <c r="F29" s="46">
        <v>405.96569999999997</v>
      </c>
      <c r="G29" s="42"/>
      <c r="H29" s="46"/>
      <c r="N29" s="9"/>
      <c r="O29" s="9"/>
      <c r="P29" s="9"/>
    </row>
    <row r="30" spans="1:17" x14ac:dyDescent="0.3">
      <c r="A30" s="3" t="s">
        <v>8</v>
      </c>
      <c r="B30" s="46">
        <v>0.27150000000000002</v>
      </c>
      <c r="C30" s="46">
        <v>0</v>
      </c>
      <c r="D30" s="46">
        <v>9.7000000000000003E-2</v>
      </c>
      <c r="E30" s="46">
        <v>0</v>
      </c>
      <c r="F30" s="46">
        <v>0.36850000000000005</v>
      </c>
      <c r="G30" s="42"/>
      <c r="H30" s="46"/>
    </row>
    <row r="31" spans="1:17" x14ac:dyDescent="0.3">
      <c r="A31" s="3" t="s">
        <v>100</v>
      </c>
      <c r="B31" s="46">
        <v>266.57830000000001</v>
      </c>
      <c r="C31" s="46">
        <v>0</v>
      </c>
      <c r="D31" s="46">
        <v>439.0992</v>
      </c>
      <c r="E31" s="46">
        <v>0</v>
      </c>
      <c r="F31" s="46">
        <v>705.67750000000001</v>
      </c>
      <c r="G31" s="42"/>
      <c r="H31" s="46"/>
    </row>
    <row r="32" spans="1:17" x14ac:dyDescent="0.3">
      <c r="A32" s="3" t="s">
        <v>11</v>
      </c>
      <c r="B32" s="46">
        <v>5.6999999999999995E-2</v>
      </c>
      <c r="C32" s="46">
        <v>0</v>
      </c>
      <c r="D32" s="46">
        <v>4.2000000000000003E-2</v>
      </c>
      <c r="E32" s="46">
        <v>0</v>
      </c>
      <c r="F32" s="46">
        <v>9.9000000000000005E-2</v>
      </c>
      <c r="G32" s="42"/>
      <c r="H32" s="46"/>
    </row>
    <row r="33" spans="1:8" x14ac:dyDescent="0.3">
      <c r="A33" s="3" t="s">
        <v>13</v>
      </c>
      <c r="B33" s="46">
        <v>0</v>
      </c>
      <c r="C33" s="46">
        <v>0</v>
      </c>
      <c r="D33" s="46">
        <v>0</v>
      </c>
      <c r="E33" s="46">
        <v>0</v>
      </c>
      <c r="F33" s="46">
        <v>0</v>
      </c>
      <c r="G33" s="42"/>
      <c r="H33" s="46"/>
    </row>
    <row r="34" spans="1:8" x14ac:dyDescent="0.3">
      <c r="A34" s="3" t="s">
        <v>15</v>
      </c>
      <c r="B34" s="46">
        <v>0</v>
      </c>
      <c r="C34" s="46">
        <v>0</v>
      </c>
      <c r="D34" s="46">
        <v>0</v>
      </c>
      <c r="E34" s="46">
        <v>0</v>
      </c>
      <c r="F34" s="46">
        <v>0</v>
      </c>
      <c r="G34" s="42"/>
      <c r="H34" s="46"/>
    </row>
    <row r="35" spans="1:8" x14ac:dyDescent="0.3">
      <c r="A35" s="3" t="s">
        <v>81</v>
      </c>
      <c r="B35" s="46">
        <v>314.19039999999973</v>
      </c>
      <c r="C35" s="46">
        <v>124.42530000000002</v>
      </c>
      <c r="D35" s="46">
        <v>170.76199999999972</v>
      </c>
      <c r="E35" s="46">
        <v>6.2972000000000001</v>
      </c>
      <c r="F35" s="46">
        <v>615.67489999999952</v>
      </c>
      <c r="G35" s="42"/>
    </row>
    <row r="36" spans="1:8" x14ac:dyDescent="0.3">
      <c r="A36" s="49" t="s">
        <v>16</v>
      </c>
      <c r="B36" s="47">
        <v>782.97469999999998</v>
      </c>
      <c r="C36" s="47">
        <v>128.50230000000002</v>
      </c>
      <c r="D36" s="47">
        <v>810.01139999999975</v>
      </c>
      <c r="E36" s="47">
        <v>6.2972000000000001</v>
      </c>
      <c r="F36" s="47">
        <v>1727.7855999999995</v>
      </c>
      <c r="G36" s="42"/>
      <c r="H36" s="48"/>
    </row>
    <row r="37" spans="1:8" x14ac:dyDescent="0.3">
      <c r="A37" s="36" t="s">
        <v>95</v>
      </c>
      <c r="B37" s="30"/>
      <c r="C37" s="30"/>
      <c r="D37" s="30"/>
      <c r="E37" s="30"/>
      <c r="F37" s="30"/>
    </row>
    <row r="38" spans="1:8" x14ac:dyDescent="0.3">
      <c r="A38" s="36" t="s">
        <v>98</v>
      </c>
      <c r="B38" s="41"/>
      <c r="C38" s="41"/>
      <c r="D38" s="41"/>
      <c r="E38" s="41"/>
      <c r="F38" s="41"/>
    </row>
    <row r="43" spans="1:8" x14ac:dyDescent="0.3">
      <c r="G43" s="42"/>
    </row>
    <row r="44" spans="1:8" x14ac:dyDescent="0.3">
      <c r="G44" s="42"/>
    </row>
    <row r="45" spans="1:8" x14ac:dyDescent="0.3">
      <c r="G45" s="42"/>
    </row>
    <row r="46" spans="1:8" x14ac:dyDescent="0.3">
      <c r="G46" s="42"/>
    </row>
    <row r="47" spans="1:8" x14ac:dyDescent="0.3">
      <c r="G47" s="42"/>
    </row>
    <row r="48" spans="1:8" x14ac:dyDescent="0.3">
      <c r="G48" s="42"/>
    </row>
    <row r="49" spans="2:7" x14ac:dyDescent="0.3">
      <c r="G49" s="42"/>
    </row>
    <row r="50" spans="2:7" x14ac:dyDescent="0.3">
      <c r="G50" s="42"/>
    </row>
    <row r="52" spans="2:7" x14ac:dyDescent="0.3">
      <c r="B52" s="48"/>
      <c r="C52" s="51"/>
      <c r="D52" s="48"/>
      <c r="E52" s="51"/>
      <c r="F52" s="48"/>
    </row>
    <row r="53" spans="2:7" x14ac:dyDescent="0.3">
      <c r="B53" s="48"/>
      <c r="C53" s="51"/>
      <c r="D53" s="51"/>
      <c r="E53" s="51"/>
      <c r="F53" s="48"/>
    </row>
  </sheetData>
  <mergeCells count="1">
    <mergeCell ref="B27:E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Time Series - Cumulative Uptake</vt:lpstr>
      <vt:lpstr>Time Series - Data</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Etridge, Callum (MMO)</dc:creator>
  <cp:lastModifiedBy>Christopher Gardner</cp:lastModifiedBy>
  <dcterms:created xsi:type="dcterms:W3CDTF">2021-06-08T16:46:26Z</dcterms:created>
  <dcterms:modified xsi:type="dcterms:W3CDTF">2025-12-10T11:52:21Z</dcterms:modified>
</cp:coreProperties>
</file>