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phecloud-my.sharepoint.com/personal/simon_port_ukhsa_gov_uk/Documents/Documents/GOV-19908 - Upload the next C. auris 6-monthly epi summary onto the C. auris epi webpage/"/>
    </mc:Choice>
  </mc:AlternateContent>
  <xr:revisionPtr revIDLastSave="9" documentId="14_{FECDCC74-512D-4B58-BA13-DB7627B3D0EF}" xr6:coauthVersionLast="47" xr6:coauthVersionMax="47" xr10:uidLastSave="{EC4984C7-A81A-4B08-8D87-1862B5DE8BE6}"/>
  <bookViews>
    <workbookView xWindow="-108" yWindow="-108" windowWidth="23256" windowHeight="12576" xr2:uid="{3EDBF5E4-D48F-45F3-A5A1-9B559BB995AB}"/>
  </bookViews>
  <sheets>
    <sheet name="Sheet1" sheetId="5" r:id="rId1"/>
    <sheet name="Figure 1" sheetId="2" r:id="rId2"/>
    <sheet name="Figure 2" sheetId="4" r:id="rId3"/>
    <sheet name="Figure 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B13" i="3"/>
  <c r="D11" i="3" l="1"/>
  <c r="D3" i="3"/>
  <c r="D12" i="3"/>
  <c r="D6" i="3"/>
  <c r="D5" i="3"/>
  <c r="D7" i="3"/>
  <c r="D4" i="3"/>
  <c r="D9" i="3"/>
  <c r="D10" i="3"/>
  <c r="D8" i="3"/>
  <c r="D13" i="3" l="1"/>
</calcChain>
</file>

<file path=xl/sharedStrings.xml><?xml version="1.0" encoding="utf-8"?>
<sst xmlns="http://schemas.openxmlformats.org/spreadsheetml/2006/main" count="70" uniqueCount="48">
  <si>
    <t>Year</t>
  </si>
  <si>
    <t>Month</t>
  </si>
  <si>
    <t>Non-invasive</t>
  </si>
  <si>
    <t>Invasive</t>
  </si>
  <si>
    <t>Unknown</t>
  </si>
  <si>
    <t>May</t>
  </si>
  <si>
    <r>
      <t xml:space="preserve">Number of </t>
    </r>
    <r>
      <rPr>
        <b/>
        <i/>
        <sz val="12"/>
        <color rgb="FF000000"/>
        <rFont val="Arial"/>
        <family val="2"/>
      </rPr>
      <t>C. auris</t>
    </r>
    <r>
      <rPr>
        <b/>
        <sz val="12"/>
        <color rgb="FF000000"/>
        <rFont val="Arial"/>
        <family val="2"/>
      </rPr>
      <t xml:space="preserve"> cases</t>
    </r>
  </si>
  <si>
    <t>Figure 1. Annual cases of C. auris by year, England 2013 to 2025</t>
  </si>
  <si>
    <t>Figure 2. Monthly cases of C. auris by specimen type and month, January 2023 to September 2025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</si>
  <si>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</si>
  <si>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</si>
  <si>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</si>
  <si>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</si>
  <si>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</si>
  <si>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</si>
  <si>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</si>
  <si>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</si>
  <si>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</si>
  <si>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</si>
  <si>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</si>
  <si>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Figure 3. C. auris cases by region, England 2023 to 2025</t>
  </si>
  <si>
    <t>Region*​</t>
  </si>
  <si>
    <t>North West​</t>
  </si>
  <si>
    <t>Yorkshire and Humber​</t>
  </si>
  <si>
    <t>North East​</t>
  </si>
  <si>
    <t>West Midlands​</t>
  </si>
  <si>
    <t>East Midlands​</t>
  </si>
  <si>
    <t>East of England​</t>
  </si>
  <si>
    <t>South West​</t>
  </si>
  <si>
    <t>London​</t>
  </si>
  <si>
    <t>South East​</t>
  </si>
  <si>
    <t>Unknown​</t>
  </si>
  <si>
    <t>England​</t>
  </si>
  <si>
    <t>Since 2023​: 
Total healthcare providers or sites​</t>
  </si>
  <si>
    <t>Since 2023​: Total cases​</t>
  </si>
  <si>
    <t>Since 2023​: 
Percentage of total cases​</t>
  </si>
  <si>
    <t>Since 2023​: 
Rate per 100,000​</t>
  </si>
  <si>
    <t>Title</t>
  </si>
  <si>
    <t>Figure 1</t>
  </si>
  <si>
    <t>Figure 2</t>
  </si>
  <si>
    <t>Figure 3</t>
  </si>
  <si>
    <t>This workbook contains the reference tables used in the creation of the 'Candidozyma auris in England: data up to September 2025 report'.</t>
  </si>
  <si>
    <t>Reference tables and figures are ordered by figure reference within the report.</t>
  </si>
  <si>
    <t>Appendix supplementary information table reference</t>
  </si>
  <si>
    <r>
      <t xml:space="preserve">Annual cases of </t>
    </r>
    <r>
      <rPr>
        <i/>
        <sz val="12"/>
        <rFont val="Arial"/>
        <family val="2"/>
      </rPr>
      <t>C. auris</t>
    </r>
    <r>
      <rPr>
        <sz val="12"/>
        <rFont val="Arial"/>
        <family val="2"/>
      </rPr>
      <t xml:space="preserve"> by year, England 2013 to 2025</t>
    </r>
  </si>
  <si>
    <r>
      <t xml:space="preserve">Monthly cases of </t>
    </r>
    <r>
      <rPr>
        <i/>
        <sz val="12"/>
        <rFont val="Arial"/>
        <family val="2"/>
      </rPr>
      <t>C. auris</t>
    </r>
    <r>
      <rPr>
        <sz val="12"/>
        <rFont val="Arial"/>
        <family val="2"/>
      </rPr>
      <t xml:space="preserve"> by specimen type and month, January 2023 to September 2025</t>
    </r>
  </si>
  <si>
    <r>
      <rPr>
        <i/>
        <sz val="12"/>
        <rFont val="Arial"/>
        <family val="2"/>
      </rPr>
      <t>C. auris</t>
    </r>
    <r>
      <rPr>
        <sz val="12"/>
        <rFont val="Arial"/>
        <family val="2"/>
      </rPr>
      <t xml:space="preserve"> cases by region, England 2023 to 2025</t>
    </r>
  </si>
  <si>
    <t>Candidozyma auris in England: biannual epidemiological commentaries, data up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</si>
</sst>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6"/>
      <color theme="3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sz val="11"/>
      <name val="Calibri"/>
      <family val="2"/>
    </font>
    <font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1" applyAlignment="1">
      <alignment horizontal="left"/>
    </xf>
    <xf numFmtId="0" fontId="7" fillId="0" borderId="0" xfId="0" applyFont="1"/>
    <xf numFmtId="0" fontId="6" fillId="0" borderId="0" xfId="1"/>
    <xf numFmtId="0" fontId="7" fillId="0" borderId="0" xfId="0" applyFont="1" applyAlignment="1">
      <alignment horizontal="left"/>
    </xf>
    <xf numFmtId="0" fontId="6" fillId="0" borderId="0" xfId="1" applyAlignment="1">
      <alignment horizontal="right"/>
    </xf>
    <xf numFmtId="0" fontId="2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2" fontId="4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0" fontId="6" fillId="0" borderId="0" xfId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Alignment="1"/>
    <xf numFmtId="0" fontId="9" fillId="0" borderId="0" xfId="0" applyFont="1" applyFill="1" applyBorder="1" applyAlignment="1">
      <alignment horizontal="right" wrapText="1"/>
    </xf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wrapText="1"/>
    </xf>
    <xf numFmtId="0" fontId="9" fillId="0" borderId="0" xfId="0" applyFont="1"/>
  </cellXfs>
  <cellStyles count="2">
    <cellStyle name="Heading 1" xfId="1" builtinId="16" customBuiltin="1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" formatCode="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BCFA3C-F828-48B5-BC44-B37918279F97}" name="Contents" displayName="Contents" ref="A4:B7" totalsRowShown="0" dataDxfId="0">
  <tableColumns count="2">
    <tableColumn id="1" xr3:uid="{B353EA90-A46A-47ED-93AA-7AEC03DEFCAE}" name="Appendix supplementary information table reference" dataDxfId="2"/>
    <tableColumn id="2" xr3:uid="{E6BCEDAD-323D-445C-AA56-B16D3A7A64DB}" name="Title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33BB0-1BA1-4993-814E-99F4E7120C31}" name="Figure_1_Annual_cases_of_C_auris_by_year_England_2013_to_2025" displayName="Figure_1_Annual_cases_of_C_auris_by_year_England_2013_to_2025" ref="A2:B15" totalsRowShown="0">
  <tableColumns count="2">
    <tableColumn id="1" xr3:uid="{B4D57F80-FF94-49AA-98FD-275037FB75CC}" name="Year" dataDxfId="17"/>
    <tableColumn id="2" xr3:uid="{6DAE8388-614D-4CD2-86AF-27CABE9A44B1}" name="Number of C. auris cases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D88A14-EBA4-4107-81CA-4C3E31598183}" name="Figure_2_Monthly_cases_of_C_auris_by_specimen_type_and_month_January_2023_to_September_2025" displayName="Figure_2_Monthly_cases_of_C_auris_by_specimen_type_and_month_January_2023_to_September_2025" ref="A2:E35" totalsRowShown="0" headerRowDxfId="15" dataDxfId="14">
  <tableColumns count="5">
    <tableColumn id="1" xr3:uid="{681B06D5-DAC6-464F-AF48-260A1A8DA6A7}" name="Year" dataDxfId="13"/>
    <tableColumn id="2" xr3:uid="{08E48ACB-622C-401C-82ED-75D55AC0C8B8}" name="Month" dataDxfId="12"/>
    <tableColumn id="3" xr3:uid="{81B038DA-7251-4DEA-A597-F048F491E3CE}" name="Non-invasive" dataDxfId="11"/>
    <tableColumn id="4" xr3:uid="{E54ECCA2-9A0E-4193-84C6-454D2135E052}" name="Invasive" dataDxfId="10"/>
    <tableColumn id="5" xr3:uid="{5D9BBEA7-8197-40EE-892D-485DDFEAD919}" name="Unknown" dataDxfId="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C17C24-5D26-4293-B049-862156979127}" name="Figure_3_C_auris_cases_by_region_England_2023_to_2025" displayName="Figure_3_C_auris_cases_by_region_England_2023_to_2025" ref="A2:E13" totalsRowShown="0" headerRowDxfId="8">
  <tableColumns count="5">
    <tableColumn id="1" xr3:uid="{819B3784-F946-4950-A1DD-29BCAC98F23E}" name="Region*​" dataDxfId="7"/>
    <tableColumn id="2" xr3:uid="{8D184797-AD1E-4075-8685-8E9EB7295479}" name="Since 2023​: _x000a_Total healthcare providers or sites​" dataDxfId="6"/>
    <tableColumn id="3" xr3:uid="{5BAC9282-665C-4EA1-9E71-7F5B1EAFE76C}" name="Since 2023​: Total cases​" dataDxfId="5"/>
    <tableColumn id="4" xr3:uid="{901BBA0A-2DCA-4F58-BA91-5DB89A531333}" name="Since 2023​: _x000a_Percentage of total cases​" dataDxfId="4"/>
    <tableColumn id="5" xr3:uid="{50506D1D-573E-4AF9-B050-272E6E515774}" name="Since 2023​: _x000a_Rate per 100,000​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541-B880-4F89-B598-FAE964F84F64}">
  <dimension ref="A1:B8"/>
  <sheetViews>
    <sheetView tabSelected="1" workbookViewId="0"/>
  </sheetViews>
  <sheetFormatPr defaultRowHeight="14.4" x14ac:dyDescent="0.3"/>
  <cols>
    <col min="1" max="1" width="32.5546875" customWidth="1"/>
    <col min="2" max="2" width="88.6640625" bestFit="1" customWidth="1"/>
  </cols>
  <sheetData>
    <row r="1" spans="1:2" s="9" customFormat="1" ht="21" x14ac:dyDescent="0.4">
      <c r="A1" s="9" t="s">
        <v>47</v>
      </c>
    </row>
    <row r="2" spans="1:2" ht="15.6" x14ac:dyDescent="0.3">
      <c r="A2" s="29" t="s">
        <v>41</v>
      </c>
      <c r="B2" s="28"/>
    </row>
    <row r="3" spans="1:2" ht="15.6" x14ac:dyDescent="0.3">
      <c r="A3" s="29" t="s">
        <v>42</v>
      </c>
      <c r="B3" s="28"/>
    </row>
    <row r="4" spans="1:2" ht="39.6" customHeight="1" x14ac:dyDescent="0.3">
      <c r="A4" s="30" t="s">
        <v>43</v>
      </c>
      <c r="B4" s="31" t="s">
        <v>37</v>
      </c>
    </row>
    <row r="5" spans="1:2" ht="15.6" x14ac:dyDescent="0.3">
      <c r="A5" s="29" t="s">
        <v>38</v>
      </c>
      <c r="B5" s="29" t="s">
        <v>44</v>
      </c>
    </row>
    <row r="6" spans="1:2" ht="15.6" x14ac:dyDescent="0.3">
      <c r="A6" s="29" t="s">
        <v>39</v>
      </c>
      <c r="B6" s="29" t="s">
        <v>45</v>
      </c>
    </row>
    <row r="7" spans="1:2" ht="15.6" x14ac:dyDescent="0.3">
      <c r="A7" s="29" t="s">
        <v>40</v>
      </c>
      <c r="B7" s="29" t="s">
        <v>46</v>
      </c>
    </row>
    <row r="8" spans="1:2" ht="15.6" x14ac:dyDescent="0.3">
      <c r="A8" s="29"/>
      <c r="B8" s="2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33E0-282C-4AD7-A8ED-06ACA3F49F34}">
  <dimension ref="A1:B15"/>
  <sheetViews>
    <sheetView workbookViewId="0"/>
  </sheetViews>
  <sheetFormatPr defaultRowHeight="15" x14ac:dyDescent="0.25"/>
  <cols>
    <col min="1" max="1" width="8.109375" style="5" customWidth="1"/>
    <col min="2" max="2" width="28.33203125" style="3" bestFit="1" customWidth="1"/>
    <col min="3" max="3" width="10.5546875" style="2" bestFit="1" customWidth="1"/>
    <col min="4" max="4" width="20.77734375" style="2" bestFit="1" customWidth="1"/>
    <col min="5" max="16384" width="8.88671875" style="2"/>
  </cols>
  <sheetData>
    <row r="1" spans="1:2" ht="21" x14ac:dyDescent="0.4">
      <c r="A1" s="7" t="s">
        <v>7</v>
      </c>
    </row>
    <row r="2" spans="1:2" ht="25.2" customHeight="1" x14ac:dyDescent="0.3">
      <c r="A2" s="4" t="s">
        <v>0</v>
      </c>
      <c r="B2" s="6" t="s">
        <v>6</v>
      </c>
    </row>
    <row r="3" spans="1:2" x14ac:dyDescent="0.25">
      <c r="A3" s="5">
        <v>2013</v>
      </c>
      <c r="B3" s="3">
        <v>3</v>
      </c>
    </row>
    <row r="4" spans="1:2" x14ac:dyDescent="0.25">
      <c r="A4" s="5">
        <v>2014</v>
      </c>
      <c r="B4" s="3">
        <v>1</v>
      </c>
    </row>
    <row r="5" spans="1:2" x14ac:dyDescent="0.25">
      <c r="A5" s="5">
        <v>2015</v>
      </c>
      <c r="B5" s="3">
        <v>20</v>
      </c>
    </row>
    <row r="6" spans="1:2" x14ac:dyDescent="0.25">
      <c r="A6" s="5">
        <v>2016</v>
      </c>
      <c r="B6" s="3">
        <v>136</v>
      </c>
    </row>
    <row r="7" spans="1:2" x14ac:dyDescent="0.25">
      <c r="A7" s="5">
        <v>2017</v>
      </c>
      <c r="B7" s="3">
        <v>65</v>
      </c>
    </row>
    <row r="8" spans="1:2" x14ac:dyDescent="0.25">
      <c r="A8" s="5">
        <v>2018</v>
      </c>
      <c r="B8" s="3">
        <v>40</v>
      </c>
    </row>
    <row r="9" spans="1:2" x14ac:dyDescent="0.25">
      <c r="A9" s="5">
        <v>2019</v>
      </c>
      <c r="B9" s="3">
        <v>32</v>
      </c>
    </row>
    <row r="10" spans="1:2" x14ac:dyDescent="0.25">
      <c r="A10" s="5">
        <v>2020</v>
      </c>
      <c r="B10" s="3">
        <v>5</v>
      </c>
    </row>
    <row r="11" spans="1:2" x14ac:dyDescent="0.25">
      <c r="A11" s="5">
        <v>2021</v>
      </c>
      <c r="B11" s="3">
        <v>26</v>
      </c>
    </row>
    <row r="12" spans="1:2" x14ac:dyDescent="0.25">
      <c r="A12" s="5">
        <v>2022</v>
      </c>
      <c r="B12" s="3">
        <v>38</v>
      </c>
    </row>
    <row r="13" spans="1:2" x14ac:dyDescent="0.25">
      <c r="A13" s="5">
        <v>2023</v>
      </c>
      <c r="B13" s="3">
        <v>119</v>
      </c>
    </row>
    <row r="14" spans="1:2" x14ac:dyDescent="0.25">
      <c r="A14" s="5">
        <v>2024</v>
      </c>
      <c r="B14" s="3">
        <v>211</v>
      </c>
    </row>
    <row r="15" spans="1:2" x14ac:dyDescent="0.25">
      <c r="A15" s="5">
        <v>2025</v>
      </c>
      <c r="B15" s="3">
        <v>166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0C2A-5A57-4AF9-B3DE-8FA31D326255}">
  <dimension ref="A1:E38"/>
  <sheetViews>
    <sheetView workbookViewId="0"/>
  </sheetViews>
  <sheetFormatPr defaultRowHeight="15.6" x14ac:dyDescent="0.3"/>
  <cols>
    <col min="1" max="1" width="8.88671875" style="10"/>
    <col min="2" max="2" width="14" style="8" customWidth="1"/>
    <col min="3" max="3" width="17.109375" style="14" customWidth="1"/>
    <col min="4" max="4" width="12.109375" style="14" customWidth="1"/>
    <col min="5" max="5" width="13.44140625" style="14" customWidth="1"/>
    <col min="6" max="16384" width="8.88671875" style="8"/>
  </cols>
  <sheetData>
    <row r="1" spans="1:5" s="9" customFormat="1" ht="21" x14ac:dyDescent="0.4">
      <c r="A1" s="7" t="s">
        <v>8</v>
      </c>
      <c r="C1" s="11"/>
      <c r="D1" s="11"/>
      <c r="E1" s="11"/>
    </row>
    <row r="2" spans="1:5" ht="25.8" customHeight="1" x14ac:dyDescent="0.3">
      <c r="A2" s="4" t="s">
        <v>0</v>
      </c>
      <c r="B2" s="1" t="s">
        <v>1</v>
      </c>
      <c r="C2" s="12" t="s">
        <v>2</v>
      </c>
      <c r="D2" s="12" t="s">
        <v>3</v>
      </c>
      <c r="E2" s="12" t="s">
        <v>4</v>
      </c>
    </row>
    <row r="3" spans="1:5" x14ac:dyDescent="0.3">
      <c r="A3" s="5">
        <v>2023</v>
      </c>
      <c r="B3" s="2" t="s">
        <v>9</v>
      </c>
      <c r="C3" s="3">
        <v>1</v>
      </c>
      <c r="D3" s="3">
        <v>1</v>
      </c>
      <c r="E3" s="3">
        <v>1</v>
      </c>
    </row>
    <row r="4" spans="1:5" x14ac:dyDescent="0.3">
      <c r="A4" s="5">
        <v>2023</v>
      </c>
      <c r="B4" s="2" t="s">
        <v>10</v>
      </c>
      <c r="C4" s="3">
        <v>6</v>
      </c>
      <c r="D4" s="3">
        <v>0</v>
      </c>
      <c r="E4" s="3">
        <v>0</v>
      </c>
    </row>
    <row r="5" spans="1:5" x14ac:dyDescent="0.3">
      <c r="A5" s="5">
        <v>2023</v>
      </c>
      <c r="B5" s="2" t="s">
        <v>11</v>
      </c>
      <c r="C5" s="3">
        <v>4</v>
      </c>
      <c r="D5" s="3">
        <v>3</v>
      </c>
      <c r="E5" s="3">
        <v>1</v>
      </c>
    </row>
    <row r="6" spans="1:5" x14ac:dyDescent="0.3">
      <c r="A6" s="5">
        <v>2023</v>
      </c>
      <c r="B6" s="2" t="s">
        <v>12</v>
      </c>
      <c r="C6" s="3">
        <v>9</v>
      </c>
      <c r="D6" s="3">
        <v>1</v>
      </c>
      <c r="E6" s="3">
        <v>2</v>
      </c>
    </row>
    <row r="7" spans="1:5" x14ac:dyDescent="0.3">
      <c r="A7" s="5">
        <v>2023</v>
      </c>
      <c r="B7" s="2" t="s">
        <v>5</v>
      </c>
      <c r="C7" s="3">
        <v>4</v>
      </c>
      <c r="D7" s="3">
        <v>1</v>
      </c>
      <c r="E7" s="3">
        <v>1</v>
      </c>
    </row>
    <row r="8" spans="1:5" x14ac:dyDescent="0.3">
      <c r="A8" s="5">
        <v>2023</v>
      </c>
      <c r="B8" s="2" t="s">
        <v>13</v>
      </c>
      <c r="C8" s="3">
        <v>9</v>
      </c>
      <c r="D8" s="3">
        <v>0</v>
      </c>
      <c r="E8" s="3">
        <v>0</v>
      </c>
    </row>
    <row r="9" spans="1:5" x14ac:dyDescent="0.3">
      <c r="A9" s="5">
        <v>2023</v>
      </c>
      <c r="B9" s="2" t="s">
        <v>14</v>
      </c>
      <c r="C9" s="3">
        <v>3</v>
      </c>
      <c r="D9" s="3">
        <v>1</v>
      </c>
      <c r="E9" s="3">
        <v>0</v>
      </c>
    </row>
    <row r="10" spans="1:5" x14ac:dyDescent="0.3">
      <c r="A10" s="5">
        <v>2023</v>
      </c>
      <c r="B10" s="2" t="s">
        <v>15</v>
      </c>
      <c r="C10" s="3">
        <v>4</v>
      </c>
      <c r="D10" s="3">
        <v>1</v>
      </c>
      <c r="E10" s="3">
        <v>0</v>
      </c>
    </row>
    <row r="11" spans="1:5" x14ac:dyDescent="0.3">
      <c r="A11" s="5">
        <v>2023</v>
      </c>
      <c r="B11" s="2" t="s">
        <v>16</v>
      </c>
      <c r="C11" s="3">
        <v>13</v>
      </c>
      <c r="D11" s="3">
        <v>6</v>
      </c>
      <c r="E11" s="3">
        <v>0</v>
      </c>
    </row>
    <row r="12" spans="1:5" x14ac:dyDescent="0.3">
      <c r="A12" s="5">
        <v>2023</v>
      </c>
      <c r="B12" s="2" t="s">
        <v>17</v>
      </c>
      <c r="C12" s="3">
        <v>26</v>
      </c>
      <c r="D12" s="3">
        <v>2</v>
      </c>
      <c r="E12" s="3">
        <v>1</v>
      </c>
    </row>
    <row r="13" spans="1:5" x14ac:dyDescent="0.3">
      <c r="A13" s="5">
        <v>2023</v>
      </c>
      <c r="B13" s="2" t="s">
        <v>18</v>
      </c>
      <c r="C13" s="3">
        <v>8</v>
      </c>
      <c r="D13" s="3">
        <v>1</v>
      </c>
      <c r="E13" s="3">
        <v>0</v>
      </c>
    </row>
    <row r="14" spans="1:5" x14ac:dyDescent="0.3">
      <c r="A14" s="5">
        <v>2023</v>
      </c>
      <c r="B14" s="2" t="s">
        <v>19</v>
      </c>
      <c r="C14" s="3">
        <v>8</v>
      </c>
      <c r="D14" s="3">
        <v>1</v>
      </c>
      <c r="E14" s="3">
        <v>0</v>
      </c>
    </row>
    <row r="15" spans="1:5" x14ac:dyDescent="0.3">
      <c r="A15" s="5">
        <v>2024</v>
      </c>
      <c r="B15" s="2" t="s">
        <v>9</v>
      </c>
      <c r="C15" s="3">
        <v>32</v>
      </c>
      <c r="D15" s="3">
        <v>1</v>
      </c>
      <c r="E15" s="3">
        <v>0</v>
      </c>
    </row>
    <row r="16" spans="1:5" x14ac:dyDescent="0.3">
      <c r="A16" s="5">
        <v>2024</v>
      </c>
      <c r="B16" s="2" t="s">
        <v>10</v>
      </c>
      <c r="C16" s="3">
        <v>11</v>
      </c>
      <c r="D16" s="3">
        <v>2</v>
      </c>
      <c r="E16" s="3">
        <v>0</v>
      </c>
    </row>
    <row r="17" spans="1:5" x14ac:dyDescent="0.3">
      <c r="A17" s="5">
        <v>2024</v>
      </c>
      <c r="B17" s="2" t="s">
        <v>11</v>
      </c>
      <c r="C17" s="3">
        <v>15</v>
      </c>
      <c r="D17" s="3">
        <v>0</v>
      </c>
      <c r="E17" s="3">
        <v>0</v>
      </c>
    </row>
    <row r="18" spans="1:5" x14ac:dyDescent="0.3">
      <c r="A18" s="5">
        <v>2024</v>
      </c>
      <c r="B18" s="2" t="s">
        <v>12</v>
      </c>
      <c r="C18" s="3">
        <v>10</v>
      </c>
      <c r="D18" s="3">
        <v>1</v>
      </c>
      <c r="E18" s="3">
        <v>0</v>
      </c>
    </row>
    <row r="19" spans="1:5" x14ac:dyDescent="0.3">
      <c r="A19" s="5">
        <v>2024</v>
      </c>
      <c r="B19" s="2" t="s">
        <v>5</v>
      </c>
      <c r="C19" s="3">
        <v>11</v>
      </c>
      <c r="D19" s="3">
        <v>1</v>
      </c>
      <c r="E19" s="3">
        <v>0</v>
      </c>
    </row>
    <row r="20" spans="1:5" x14ac:dyDescent="0.3">
      <c r="A20" s="5">
        <v>2024</v>
      </c>
      <c r="B20" s="2" t="s">
        <v>13</v>
      </c>
      <c r="C20" s="3">
        <v>7</v>
      </c>
      <c r="D20" s="3">
        <v>3</v>
      </c>
      <c r="E20" s="3">
        <v>0</v>
      </c>
    </row>
    <row r="21" spans="1:5" x14ac:dyDescent="0.3">
      <c r="A21" s="5">
        <v>2024</v>
      </c>
      <c r="B21" s="2" t="s">
        <v>14</v>
      </c>
      <c r="C21" s="3">
        <v>17</v>
      </c>
      <c r="D21" s="3">
        <v>4</v>
      </c>
      <c r="E21" s="3">
        <v>0</v>
      </c>
    </row>
    <row r="22" spans="1:5" x14ac:dyDescent="0.3">
      <c r="A22" s="5">
        <v>2024</v>
      </c>
      <c r="B22" s="2" t="s">
        <v>15</v>
      </c>
      <c r="C22" s="3">
        <v>9</v>
      </c>
      <c r="D22" s="3">
        <v>4</v>
      </c>
      <c r="E22" s="3">
        <v>0</v>
      </c>
    </row>
    <row r="23" spans="1:5" x14ac:dyDescent="0.3">
      <c r="A23" s="5">
        <v>2024</v>
      </c>
      <c r="B23" s="2" t="s">
        <v>16</v>
      </c>
      <c r="C23" s="3">
        <v>32</v>
      </c>
      <c r="D23" s="3">
        <v>3</v>
      </c>
      <c r="E23" s="3">
        <v>0</v>
      </c>
    </row>
    <row r="24" spans="1:5" x14ac:dyDescent="0.3">
      <c r="A24" s="5">
        <v>2024</v>
      </c>
      <c r="B24" s="2" t="s">
        <v>17</v>
      </c>
      <c r="C24" s="3">
        <v>13</v>
      </c>
      <c r="D24" s="3">
        <v>3</v>
      </c>
      <c r="E24" s="3">
        <v>2</v>
      </c>
    </row>
    <row r="25" spans="1:5" x14ac:dyDescent="0.3">
      <c r="A25" s="5">
        <v>2024</v>
      </c>
      <c r="B25" s="2" t="s">
        <v>18</v>
      </c>
      <c r="C25" s="3">
        <v>21</v>
      </c>
      <c r="D25" s="3">
        <v>2</v>
      </c>
      <c r="E25" s="3">
        <v>1</v>
      </c>
    </row>
    <row r="26" spans="1:5" x14ac:dyDescent="0.3">
      <c r="A26" s="5">
        <v>2024</v>
      </c>
      <c r="B26" s="2" t="s">
        <v>19</v>
      </c>
      <c r="C26" s="3">
        <v>6</v>
      </c>
      <c r="D26" s="3">
        <v>1</v>
      </c>
      <c r="E26" s="3">
        <v>0</v>
      </c>
    </row>
    <row r="27" spans="1:5" x14ac:dyDescent="0.3">
      <c r="A27" s="5">
        <v>2025</v>
      </c>
      <c r="B27" s="2" t="s">
        <v>9</v>
      </c>
      <c r="C27" s="3">
        <v>13</v>
      </c>
      <c r="D27" s="3">
        <v>6</v>
      </c>
      <c r="E27" s="3">
        <v>0</v>
      </c>
    </row>
    <row r="28" spans="1:5" x14ac:dyDescent="0.3">
      <c r="A28" s="5">
        <v>2025</v>
      </c>
      <c r="B28" s="2" t="s">
        <v>10</v>
      </c>
      <c r="C28" s="3">
        <v>30</v>
      </c>
      <c r="D28" s="3">
        <v>3</v>
      </c>
      <c r="E28" s="3">
        <v>1</v>
      </c>
    </row>
    <row r="29" spans="1:5" x14ac:dyDescent="0.3">
      <c r="A29" s="5">
        <v>2025</v>
      </c>
      <c r="B29" s="2" t="s">
        <v>11</v>
      </c>
      <c r="C29" s="3">
        <v>25</v>
      </c>
      <c r="D29" s="3">
        <v>0</v>
      </c>
      <c r="E29" s="3">
        <v>2</v>
      </c>
    </row>
    <row r="30" spans="1:5" x14ac:dyDescent="0.3">
      <c r="A30" s="5">
        <v>2025</v>
      </c>
      <c r="B30" s="2" t="s">
        <v>12</v>
      </c>
      <c r="C30" s="3">
        <v>18</v>
      </c>
      <c r="D30" s="3">
        <v>4</v>
      </c>
      <c r="E30" s="3">
        <v>0</v>
      </c>
    </row>
    <row r="31" spans="1:5" x14ac:dyDescent="0.3">
      <c r="A31" s="5">
        <v>2025</v>
      </c>
      <c r="B31" s="2" t="s">
        <v>5</v>
      </c>
      <c r="C31" s="3">
        <v>13</v>
      </c>
      <c r="D31" s="3">
        <v>2</v>
      </c>
      <c r="E31" s="3">
        <v>0</v>
      </c>
    </row>
    <row r="32" spans="1:5" x14ac:dyDescent="0.3">
      <c r="A32" s="5">
        <v>2025</v>
      </c>
      <c r="B32" s="2" t="s">
        <v>13</v>
      </c>
      <c r="C32" s="3">
        <v>9</v>
      </c>
      <c r="D32" s="3">
        <v>2</v>
      </c>
      <c r="E32" s="3">
        <v>0</v>
      </c>
    </row>
    <row r="33" spans="1:5" x14ac:dyDescent="0.3">
      <c r="A33" s="5">
        <v>2025</v>
      </c>
      <c r="B33" s="2" t="s">
        <v>14</v>
      </c>
      <c r="C33" s="3">
        <v>17</v>
      </c>
      <c r="D33" s="3">
        <v>5</v>
      </c>
      <c r="E33" s="3">
        <v>0</v>
      </c>
    </row>
    <row r="34" spans="1:5" x14ac:dyDescent="0.3">
      <c r="A34" s="5">
        <v>2025</v>
      </c>
      <c r="B34" s="2" t="s">
        <v>15</v>
      </c>
      <c r="C34" s="3">
        <v>5</v>
      </c>
      <c r="D34" s="3">
        <v>1</v>
      </c>
      <c r="E34" s="3">
        <v>1</v>
      </c>
    </row>
    <row r="35" spans="1:5" x14ac:dyDescent="0.3">
      <c r="A35" s="5">
        <v>2025</v>
      </c>
      <c r="B35" s="2" t="s">
        <v>16</v>
      </c>
      <c r="C35" s="3">
        <v>7</v>
      </c>
      <c r="D35" s="3">
        <v>2</v>
      </c>
      <c r="E35" s="3">
        <v>0</v>
      </c>
    </row>
    <row r="38" spans="1:5" x14ac:dyDescent="0.3">
      <c r="C38" s="13"/>
      <c r="D38" s="1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9F30-D4D5-47F6-AF10-259B58120B51}">
  <dimension ref="A1:E16"/>
  <sheetViews>
    <sheetView workbookViewId="0"/>
  </sheetViews>
  <sheetFormatPr defaultRowHeight="15.6" x14ac:dyDescent="0.3"/>
  <cols>
    <col min="1" max="1" width="24.88671875" style="24" customWidth="1"/>
    <col min="2" max="2" width="39.33203125" style="14" customWidth="1"/>
    <col min="3" max="3" width="15" style="14" customWidth="1"/>
    <col min="4" max="4" width="29.6640625" style="14" customWidth="1"/>
    <col min="5" max="5" width="20.44140625" style="14" customWidth="1"/>
    <col min="6" max="7" width="8.88671875" style="8"/>
    <col min="8" max="8" width="10.77734375" style="8" bestFit="1" customWidth="1"/>
    <col min="9" max="9" width="11.44140625" style="8" bestFit="1" customWidth="1"/>
    <col min="10" max="16384" width="8.88671875" style="8"/>
  </cols>
  <sheetData>
    <row r="1" spans="1:5" s="9" customFormat="1" ht="21" x14ac:dyDescent="0.4">
      <c r="A1" s="22" t="s">
        <v>20</v>
      </c>
      <c r="B1" s="11"/>
      <c r="C1" s="11"/>
      <c r="D1" s="11"/>
      <c r="E1" s="11"/>
    </row>
    <row r="2" spans="1:5" s="26" customFormat="1" ht="40.799999999999997" customHeight="1" x14ac:dyDescent="0.3">
      <c r="A2" s="25" t="s">
        <v>21</v>
      </c>
      <c r="B2" s="27" t="s">
        <v>33</v>
      </c>
      <c r="C2" s="27" t="s">
        <v>34</v>
      </c>
      <c r="D2" s="27" t="s">
        <v>35</v>
      </c>
      <c r="E2" s="27" t="s">
        <v>36</v>
      </c>
    </row>
    <row r="3" spans="1:5" x14ac:dyDescent="0.3">
      <c r="A3" s="23" t="s">
        <v>22</v>
      </c>
      <c r="B3" s="17">
        <v>6</v>
      </c>
      <c r="C3" s="17">
        <v>8</v>
      </c>
      <c r="D3" s="18">
        <f>(C3/C13)*100</f>
        <v>1.6129032258064515</v>
      </c>
      <c r="E3" s="19">
        <v>0.10526141277131458</v>
      </c>
    </row>
    <row r="4" spans="1:5" x14ac:dyDescent="0.3">
      <c r="A4" s="23" t="s">
        <v>23</v>
      </c>
      <c r="B4" s="17">
        <v>2</v>
      </c>
      <c r="C4" s="17">
        <v>6</v>
      </c>
      <c r="D4" s="18">
        <f>(C4/C13)*100</f>
        <v>1.2096774193548387</v>
      </c>
      <c r="E4" s="19">
        <v>0.10725537952762944</v>
      </c>
    </row>
    <row r="5" spans="1:5" x14ac:dyDescent="0.3">
      <c r="A5" s="23" t="s">
        <v>24</v>
      </c>
      <c r="B5" s="17">
        <v>2</v>
      </c>
      <c r="C5" s="17">
        <v>2</v>
      </c>
      <c r="D5" s="18">
        <f>(C5/C13)*100</f>
        <v>0.40322580645161288</v>
      </c>
      <c r="E5" s="19">
        <v>7.3763175947303583E-2</v>
      </c>
    </row>
    <row r="6" spans="1:5" x14ac:dyDescent="0.3">
      <c r="A6" s="23" t="s">
        <v>25</v>
      </c>
      <c r="B6" s="17">
        <v>6</v>
      </c>
      <c r="C6" s="17">
        <v>10</v>
      </c>
      <c r="D6" s="18">
        <f>(C6/C13)*100</f>
        <v>2.0161290322580645</v>
      </c>
      <c r="E6" s="19">
        <v>0.16431998556613245</v>
      </c>
    </row>
    <row r="7" spans="1:5" x14ac:dyDescent="0.3">
      <c r="A7" s="23" t="s">
        <v>26</v>
      </c>
      <c r="B7" s="17">
        <v>3</v>
      </c>
      <c r="C7" s="17">
        <v>3</v>
      </c>
      <c r="D7" s="18">
        <f>(C7/C13)*100</f>
        <v>0.60483870967741937</v>
      </c>
      <c r="E7" s="19">
        <v>6.0105003441011447E-2</v>
      </c>
    </row>
    <row r="8" spans="1:5" x14ac:dyDescent="0.3">
      <c r="A8" s="23" t="s">
        <v>27</v>
      </c>
      <c r="B8" s="17">
        <v>1</v>
      </c>
      <c r="C8" s="17">
        <v>3</v>
      </c>
      <c r="D8" s="18">
        <f>(C8/C13)*100</f>
        <v>0.60483870967741937</v>
      </c>
      <c r="E8" s="19">
        <v>4.6377420997995723E-2</v>
      </c>
    </row>
    <row r="9" spans="1:5" x14ac:dyDescent="0.3">
      <c r="A9" s="23" t="s">
        <v>28</v>
      </c>
      <c r="B9" s="17">
        <v>5</v>
      </c>
      <c r="C9" s="17">
        <v>6</v>
      </c>
      <c r="D9" s="18">
        <f>(C9/C13)*100</f>
        <v>1.2096774193548387</v>
      </c>
      <c r="E9" s="19">
        <v>0.10324785042277414</v>
      </c>
    </row>
    <row r="10" spans="1:5" x14ac:dyDescent="0.3">
      <c r="A10" s="23" t="s">
        <v>29</v>
      </c>
      <c r="B10" s="17">
        <v>27</v>
      </c>
      <c r="C10" s="17">
        <v>346</v>
      </c>
      <c r="D10" s="18">
        <f>(C10/C13)*100</f>
        <v>69.758064516129039</v>
      </c>
      <c r="E10" s="19">
        <v>3.8679491116517051</v>
      </c>
    </row>
    <row r="11" spans="1:5" x14ac:dyDescent="0.3">
      <c r="A11" s="23" t="s">
        <v>30</v>
      </c>
      <c r="B11" s="17">
        <v>11</v>
      </c>
      <c r="C11" s="17">
        <v>111</v>
      </c>
      <c r="D11" s="18">
        <f>(C11/C13)*100</f>
        <v>22.379032258064516</v>
      </c>
      <c r="E11" s="19">
        <v>1.1705765152612067</v>
      </c>
    </row>
    <row r="12" spans="1:5" x14ac:dyDescent="0.3">
      <c r="A12" s="23" t="s">
        <v>31</v>
      </c>
      <c r="B12" s="17">
        <v>1</v>
      </c>
      <c r="C12" s="17">
        <v>1</v>
      </c>
      <c r="D12" s="18">
        <f>(C12/C13)*100</f>
        <v>0.20161290322580644</v>
      </c>
      <c r="E12" s="19"/>
    </row>
    <row r="13" spans="1:5" x14ac:dyDescent="0.3">
      <c r="A13" s="23" t="s">
        <v>32</v>
      </c>
      <c r="B13" s="20">
        <f>SUM(B3:B12)</f>
        <v>64</v>
      </c>
      <c r="C13" s="20">
        <f>SUM(C3:C12)</f>
        <v>496</v>
      </c>
      <c r="D13" s="21">
        <f>SUM(D3:D12)</f>
        <v>100</v>
      </c>
      <c r="E13" s="16">
        <v>0.85976291032379903</v>
      </c>
    </row>
    <row r="16" spans="1:5" x14ac:dyDescent="0.3">
      <c r="C16" s="1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A9B640DDB55459D57C466DB827E70" ma:contentTypeVersion="3" ma:contentTypeDescription="Create a new document." ma:contentTypeScope="" ma:versionID="a2e40ca2207fa757acda4ea20a8c23ff">
  <xsd:schema xmlns:xsd="http://www.w3.org/2001/XMLSchema" xmlns:xs="http://www.w3.org/2001/XMLSchema" xmlns:p="http://schemas.microsoft.com/office/2006/metadata/properties" xmlns:ns2="e2069573-f31c-4504-89db-e29528ef090e" targetNamespace="http://schemas.microsoft.com/office/2006/metadata/properties" ma:root="true" ma:fieldsID="6bb2412701db5fe644a69c654f51d220" ns2:_="">
    <xsd:import namespace="e2069573-f31c-4504-89db-e29528ef0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69573-f31c-4504-89db-e29528ef0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551E9D-48CF-473D-9C46-97A42BFF8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69573-f31c-4504-89db-e29528ef0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BD72F-66F1-40B8-A15E-EC68149D02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FE810-1AAB-4737-ADC2-78128DEE5E6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2069573-f31c-4504-89db-e29528ef090e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Figure 1</vt:lpstr>
      <vt:lpstr>Figure 2</vt:lpstr>
      <vt:lpstr>Figure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Candidozyma auris in England: biannual epidemiological commentaries, data up to September 2025</dc:title>
  <dc:subject/>
  <dc:creator>UK Health Security Agency</dc:creator>
  <cp:keywords>Candidozyma auris, Candidozyma auris in England</cp:keywords>
  <dc:description/>
  <cp:revision/>
  <dcterms:created xsi:type="dcterms:W3CDTF">2025-11-12T15:52:31Z</dcterms:created>
  <dcterms:modified xsi:type="dcterms:W3CDTF">2025-12-08T16:50:45Z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0x010100682A9B640DDB55459D57C466DB827E70</vt:lpwstr>
  </property>
</Properties>
</file>