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uk.sharepoint.com/sites/JudicialPayandPensionsDivision/Shared Documents/1. Judicial Pay, Expenses, Terms and Conditions/01. Pay and Expenses/SSRB/2026-27 round/2. Written Evidence/Pack and Annexes for clearances - to change annexe names for final publication/"/>
    </mc:Choice>
  </mc:AlternateContent>
  <xr:revisionPtr revIDLastSave="0" documentId="8_{7117FF43-B9ED-4BF5-890C-B4355818D52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cheduled" sheetId="1" r:id="rId1"/>
    <sheet name="CCJ Comparison" sheetId="2" r:id="rId2"/>
    <sheet name="HCJ Comparison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E56" i="1"/>
  <c r="C56" i="1"/>
  <c r="G30" i="1"/>
  <c r="E30" i="1"/>
  <c r="C30" i="1"/>
  <c r="G30" i="2"/>
  <c r="E30" i="2"/>
  <c r="C30" i="2"/>
  <c r="G30" i="3"/>
  <c r="E30" i="3"/>
  <c r="C30" i="3"/>
  <c r="C28" i="3"/>
  <c r="E28" i="3"/>
  <c r="G28" i="3"/>
  <c r="G28" i="2"/>
  <c r="E28" i="2"/>
  <c r="C28" i="2"/>
  <c r="C28" i="1"/>
  <c r="E28" i="1"/>
  <c r="C54" i="1"/>
  <c r="E54" i="1"/>
  <c r="G54" i="1"/>
  <c r="G28" i="1"/>
  <c r="C29" i="2"/>
  <c r="E29" i="2"/>
  <c r="C55" i="1"/>
  <c r="E55" i="1"/>
  <c r="G55" i="1"/>
  <c r="C29" i="3"/>
  <c r="E29" i="3"/>
  <c r="G29" i="3"/>
  <c r="G29" i="2"/>
  <c r="C29" i="1"/>
  <c r="E29" i="1"/>
  <c r="G29" i="1"/>
  <c r="C53" i="1"/>
  <c r="E53" i="1"/>
  <c r="G53" i="1"/>
  <c r="C27" i="3"/>
  <c r="E27" i="3"/>
  <c r="G27" i="3"/>
  <c r="C27" i="2"/>
  <c r="E27" i="2"/>
  <c r="G27" i="2"/>
  <c r="C27" i="1"/>
  <c r="E27" i="1"/>
  <c r="G27" i="1"/>
  <c r="G25" i="3"/>
  <c r="G26" i="3"/>
  <c r="E25" i="3"/>
  <c r="E26" i="3"/>
  <c r="C25" i="3"/>
  <c r="C26" i="3"/>
  <c r="E25" i="2"/>
  <c r="E26" i="2"/>
  <c r="C25" i="2"/>
  <c r="C26" i="2"/>
  <c r="G25" i="2"/>
  <c r="G26" i="2"/>
  <c r="E25" i="1"/>
  <c r="E26" i="1"/>
  <c r="C25" i="1"/>
  <c r="C26" i="1"/>
  <c r="G26" i="1"/>
  <c r="E51" i="1"/>
  <c r="E52" i="1"/>
  <c r="C51" i="1"/>
  <c r="C52" i="1"/>
  <c r="G52" i="1"/>
  <c r="G51" i="1"/>
  <c r="G25" i="1"/>
  <c r="E21" i="3"/>
  <c r="E22" i="3"/>
  <c r="E23" i="3"/>
  <c r="E24" i="3"/>
  <c r="C21" i="3"/>
  <c r="C22" i="3"/>
  <c r="C23" i="3"/>
  <c r="C24" i="3"/>
  <c r="E21" i="2"/>
  <c r="E22" i="2"/>
  <c r="E23" i="2"/>
  <c r="E24" i="2"/>
  <c r="C21" i="2"/>
  <c r="C22" i="2"/>
  <c r="C23" i="2"/>
  <c r="C24" i="2"/>
  <c r="G21" i="3"/>
  <c r="G22" i="3"/>
  <c r="G23" i="3"/>
  <c r="G24" i="3"/>
  <c r="G21" i="2"/>
  <c r="G22" i="2"/>
  <c r="G23" i="2"/>
  <c r="G24" i="2"/>
  <c r="G50" i="1"/>
  <c r="E50" i="1"/>
  <c r="C50" i="1"/>
  <c r="G49" i="1"/>
  <c r="E49" i="1"/>
  <c r="C49" i="1"/>
  <c r="G48" i="1"/>
  <c r="E48" i="1"/>
  <c r="C48" i="1"/>
  <c r="G47" i="1"/>
  <c r="E47" i="1"/>
  <c r="C47" i="1"/>
  <c r="G24" i="1"/>
  <c r="E24" i="1"/>
  <c r="C24" i="1"/>
  <c r="G23" i="1"/>
  <c r="E23" i="1"/>
  <c r="C23" i="1"/>
  <c r="G22" i="1"/>
  <c r="E22" i="1"/>
  <c r="C22" i="1"/>
  <c r="G21" i="1"/>
  <c r="E21" i="1"/>
  <c r="C21" i="1"/>
  <c r="C20" i="2"/>
  <c r="E20" i="2"/>
  <c r="G20" i="2"/>
  <c r="C20" i="3"/>
  <c r="E20" i="3"/>
  <c r="G20" i="3"/>
  <c r="E46" i="1"/>
  <c r="C46" i="1"/>
  <c r="G46" i="1"/>
  <c r="C20" i="1"/>
  <c r="E20" i="1"/>
  <c r="G20" i="1"/>
  <c r="G19" i="3"/>
  <c r="E19" i="3"/>
  <c r="C19" i="3"/>
  <c r="G19" i="2"/>
  <c r="E19" i="2"/>
  <c r="C19" i="2"/>
  <c r="G19" i="1"/>
  <c r="E19" i="1"/>
  <c r="C19" i="1"/>
  <c r="G45" i="1"/>
  <c r="E45" i="1"/>
  <c r="C45" i="1"/>
  <c r="C18" i="3"/>
  <c r="E18" i="3"/>
  <c r="G18" i="3"/>
  <c r="E18" i="2"/>
  <c r="C18" i="2"/>
  <c r="G18" i="2"/>
  <c r="C44" i="1"/>
  <c r="E44" i="1"/>
  <c r="G44" i="1"/>
  <c r="C18" i="1"/>
  <c r="E18" i="1"/>
  <c r="G18" i="1"/>
  <c r="G16" i="3"/>
  <c r="G17" i="3"/>
  <c r="E16" i="3"/>
  <c r="E17" i="3"/>
  <c r="C17" i="3"/>
  <c r="G16" i="2"/>
  <c r="G17" i="2"/>
  <c r="E16" i="2"/>
  <c r="E17" i="2"/>
  <c r="C16" i="2"/>
  <c r="C17" i="2"/>
  <c r="G16" i="1"/>
  <c r="G17" i="1"/>
  <c r="E16" i="1"/>
  <c r="E17" i="1"/>
  <c r="C16" i="1"/>
  <c r="C17" i="1"/>
  <c r="G42" i="1"/>
  <c r="G43" i="1"/>
  <c r="E42" i="1"/>
  <c r="E43" i="1"/>
  <c r="C42" i="1"/>
  <c r="C43" i="1"/>
  <c r="C16" i="3"/>
  <c r="G15" i="3"/>
  <c r="E15" i="3"/>
  <c r="C15" i="3"/>
  <c r="G14" i="3"/>
  <c r="E14" i="3"/>
  <c r="C14" i="3"/>
  <c r="G13" i="3"/>
  <c r="E13" i="3"/>
  <c r="C13" i="3"/>
  <c r="G12" i="3"/>
  <c r="E12" i="3"/>
  <c r="C12" i="3"/>
  <c r="G11" i="3"/>
  <c r="E11" i="3"/>
  <c r="C11" i="3"/>
  <c r="G10" i="3"/>
  <c r="E10" i="3"/>
  <c r="C10" i="3"/>
  <c r="G9" i="3"/>
  <c r="E9" i="3"/>
  <c r="C9" i="3"/>
  <c r="G8" i="3"/>
  <c r="E8" i="3"/>
  <c r="C8" i="3"/>
  <c r="G7" i="3"/>
  <c r="E7" i="3"/>
  <c r="C7" i="3"/>
  <c r="G6" i="3"/>
  <c r="E6" i="3"/>
  <c r="C6" i="3"/>
  <c r="G15" i="2"/>
  <c r="E15" i="2"/>
  <c r="C15" i="2"/>
  <c r="G14" i="2"/>
  <c r="E14" i="2"/>
  <c r="C14" i="2"/>
  <c r="G13" i="2"/>
  <c r="E13" i="2"/>
  <c r="C13" i="2"/>
  <c r="G12" i="2"/>
  <c r="E12" i="2"/>
  <c r="C12" i="2"/>
  <c r="G11" i="2"/>
  <c r="E11" i="2"/>
  <c r="C11" i="2"/>
  <c r="G10" i="2"/>
  <c r="E10" i="2"/>
  <c r="C10" i="2"/>
  <c r="G9" i="2"/>
  <c r="E9" i="2"/>
  <c r="C9" i="2"/>
  <c r="G8" i="2"/>
  <c r="E8" i="2"/>
  <c r="C8" i="2"/>
  <c r="G7" i="2"/>
  <c r="E7" i="2"/>
  <c r="C7" i="2"/>
  <c r="G6" i="2"/>
  <c r="E6" i="2"/>
  <c r="C6" i="2"/>
  <c r="G14" i="1"/>
  <c r="E14" i="1"/>
  <c r="C14" i="1"/>
  <c r="C15" i="1"/>
  <c r="E15" i="1"/>
  <c r="G15" i="1"/>
  <c r="G41" i="1"/>
  <c r="E41" i="1"/>
  <c r="C41" i="1"/>
  <c r="C40" i="1"/>
  <c r="E40" i="1"/>
  <c r="G40" i="1"/>
  <c r="G39" i="1"/>
  <c r="E39" i="1"/>
  <c r="C39" i="1"/>
  <c r="C13" i="1"/>
  <c r="E13" i="1"/>
  <c r="G13" i="1"/>
  <c r="G7" i="1"/>
  <c r="G8" i="1"/>
  <c r="G9" i="1"/>
  <c r="G10" i="1"/>
  <c r="G11" i="1"/>
  <c r="G12" i="1"/>
  <c r="G6" i="1"/>
  <c r="E7" i="1"/>
  <c r="E8" i="1"/>
  <c r="E9" i="1"/>
  <c r="E10" i="1"/>
  <c r="E11" i="1"/>
  <c r="E12" i="1"/>
  <c r="E6" i="1"/>
  <c r="C7" i="1"/>
  <c r="C8" i="1"/>
  <c r="C9" i="1"/>
  <c r="C10" i="1"/>
  <c r="C11" i="1"/>
  <c r="C12" i="1"/>
  <c r="C6" i="1"/>
</calcChain>
</file>

<file path=xl/sharedStrings.xml><?xml version="1.0" encoding="utf-8"?>
<sst xmlns="http://schemas.openxmlformats.org/spreadsheetml/2006/main" count="56" uniqueCount="15">
  <si>
    <t>Non-Jury Crown Court Cases Dealt With</t>
  </si>
  <si>
    <t>(Includes defendants Prosecuted under the Justice &amp; Security Act)</t>
  </si>
  <si>
    <t>Non-Jury Crown Court Defendants Dealt With</t>
  </si>
  <si>
    <t>Year</t>
  </si>
  <si>
    <t xml:space="preserve">High Court Judge </t>
  </si>
  <si>
    <t>CountyCourt Judge</t>
  </si>
  <si>
    <t>Number</t>
  </si>
  <si>
    <t>%</t>
  </si>
  <si>
    <t>Total</t>
  </si>
  <si>
    <t>Crown Court Defendants Dealt With by County Court Judge</t>
  </si>
  <si>
    <t>Scheduled</t>
  </si>
  <si>
    <t>Non-Scheduled</t>
  </si>
  <si>
    <t>Crown Court Defendants Dealt With by High Court Judge</t>
  </si>
  <si>
    <t xml:space="preserve">Source: Integrated Court Operations System </t>
  </si>
  <si>
    <r>
      <rPr>
        <vertAlign val="superscript"/>
        <sz val="10"/>
        <rFont val="Arial"/>
        <family val="2"/>
      </rPr>
      <t>[P]</t>
    </r>
    <r>
      <rPr>
        <sz val="10"/>
        <rFont val="Arial"/>
        <family val="2"/>
      </rPr>
      <t xml:space="preserve"> Provisional Figures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</si>
</sst>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</font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9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workbookViewId="0">
      <selection activeCell="I55" sqref="I55"/>
    </sheetView>
  </sheetViews>
  <sheetFormatPr defaultRowHeight="12.75" x14ac:dyDescent="0.2"/>
  <cols>
    <col min="1" max="1" width="19" customWidth="1"/>
    <col min="2" max="2" width="10.5703125" customWidth="1"/>
  </cols>
  <sheetData>
    <row r="1" spans="1:7" x14ac:dyDescent="0.2">
      <c r="A1" s="1" t="s">
        <v>2</v>
      </c>
    </row>
    <row r="2" spans="1:7" x14ac:dyDescent="0.2">
      <c r="A2" t="s">
        <v>1</v>
      </c>
    </row>
    <row r="4" spans="1:7" x14ac:dyDescent="0.2">
      <c r="A4" t="s">
        <v>3</v>
      </c>
      <c r="B4" t="s">
        <v>4</v>
      </c>
      <c r="D4" t="s">
        <v>5</v>
      </c>
      <c r="F4" t="s">
        <v>8</v>
      </c>
    </row>
    <row r="5" spans="1:7" x14ac:dyDescent="0.2">
      <c r="B5" t="s">
        <v>6</v>
      </c>
      <c r="C5" t="s">
        <v>7</v>
      </c>
      <c r="D5" t="s">
        <v>6</v>
      </c>
      <c r="E5" t="s">
        <v>7</v>
      </c>
      <c r="F5" t="s">
        <v>6</v>
      </c>
      <c r="G5" t="s">
        <v>7</v>
      </c>
    </row>
    <row r="6" spans="1:7" x14ac:dyDescent="0.2">
      <c r="A6">
        <v>2000</v>
      </c>
      <c r="B6">
        <v>23</v>
      </c>
      <c r="C6" s="3">
        <f>B6/F6</f>
        <v>0.25842696629213485</v>
      </c>
      <c r="D6">
        <v>66</v>
      </c>
      <c r="E6" s="3">
        <f>D6/F6</f>
        <v>0.7415730337078652</v>
      </c>
      <c r="F6">
        <v>89</v>
      </c>
      <c r="G6" s="3">
        <f>F6/F6</f>
        <v>1</v>
      </c>
    </row>
    <row r="7" spans="1:7" x14ac:dyDescent="0.2">
      <c r="A7">
        <v>2001</v>
      </c>
      <c r="B7">
        <v>17</v>
      </c>
      <c r="C7" s="3">
        <f t="shared" ref="C7:C14" si="0">B7/F7</f>
        <v>0.27419354838709675</v>
      </c>
      <c r="D7">
        <v>45</v>
      </c>
      <c r="E7" s="3">
        <f t="shared" ref="E7:E14" si="1">D7/F7</f>
        <v>0.72580645161290325</v>
      </c>
      <c r="F7">
        <v>62</v>
      </c>
      <c r="G7" s="3">
        <f t="shared" ref="G7:G14" si="2">F7/F7</f>
        <v>1</v>
      </c>
    </row>
    <row r="8" spans="1:7" x14ac:dyDescent="0.2">
      <c r="A8">
        <v>2002</v>
      </c>
      <c r="B8">
        <v>23</v>
      </c>
      <c r="C8" s="3">
        <f t="shared" si="0"/>
        <v>0.20353982300884957</v>
      </c>
      <c r="D8">
        <v>90</v>
      </c>
      <c r="E8" s="3">
        <f t="shared" si="1"/>
        <v>0.79646017699115046</v>
      </c>
      <c r="F8">
        <v>113</v>
      </c>
      <c r="G8" s="3">
        <f t="shared" si="2"/>
        <v>1</v>
      </c>
    </row>
    <row r="9" spans="1:7" x14ac:dyDescent="0.2">
      <c r="A9">
        <v>2003</v>
      </c>
      <c r="B9">
        <v>32</v>
      </c>
      <c r="C9" s="3">
        <f t="shared" si="0"/>
        <v>0.28828828828828829</v>
      </c>
      <c r="D9">
        <v>79</v>
      </c>
      <c r="E9" s="3">
        <f t="shared" si="1"/>
        <v>0.71171171171171166</v>
      </c>
      <c r="F9">
        <v>111</v>
      </c>
      <c r="G9" s="3">
        <f t="shared" si="2"/>
        <v>1</v>
      </c>
    </row>
    <row r="10" spans="1:7" x14ac:dyDescent="0.2">
      <c r="A10">
        <v>2004</v>
      </c>
      <c r="B10">
        <v>24</v>
      </c>
      <c r="C10" s="3">
        <f t="shared" si="0"/>
        <v>0.31168831168831168</v>
      </c>
      <c r="D10">
        <v>53</v>
      </c>
      <c r="E10" s="3">
        <f t="shared" si="1"/>
        <v>0.68831168831168832</v>
      </c>
      <c r="F10">
        <v>77</v>
      </c>
      <c r="G10" s="3">
        <f t="shared" si="2"/>
        <v>1</v>
      </c>
    </row>
    <row r="11" spans="1:7" x14ac:dyDescent="0.2">
      <c r="A11">
        <v>2005</v>
      </c>
      <c r="B11">
        <v>29</v>
      </c>
      <c r="C11" s="3">
        <f t="shared" si="0"/>
        <v>0.32222222222222224</v>
      </c>
      <c r="D11">
        <v>61</v>
      </c>
      <c r="E11" s="3">
        <f t="shared" si="1"/>
        <v>0.67777777777777781</v>
      </c>
      <c r="F11">
        <v>90</v>
      </c>
      <c r="G11" s="3">
        <f t="shared" si="2"/>
        <v>1</v>
      </c>
    </row>
    <row r="12" spans="1:7" x14ac:dyDescent="0.2">
      <c r="A12">
        <v>2006</v>
      </c>
      <c r="B12">
        <v>18</v>
      </c>
      <c r="C12" s="3">
        <f t="shared" si="0"/>
        <v>0.19780219780219779</v>
      </c>
      <c r="D12">
        <v>73</v>
      </c>
      <c r="E12" s="3">
        <f t="shared" si="1"/>
        <v>0.80219780219780223</v>
      </c>
      <c r="F12">
        <v>91</v>
      </c>
      <c r="G12" s="3">
        <f t="shared" si="2"/>
        <v>1</v>
      </c>
    </row>
    <row r="13" spans="1:7" x14ac:dyDescent="0.2">
      <c r="A13">
        <v>2007</v>
      </c>
      <c r="B13">
        <v>30</v>
      </c>
      <c r="C13" s="3">
        <f t="shared" si="0"/>
        <v>0.26548672566371684</v>
      </c>
      <c r="D13">
        <v>83</v>
      </c>
      <c r="E13" s="3">
        <f t="shared" si="1"/>
        <v>0.73451327433628322</v>
      </c>
      <c r="F13">
        <v>113</v>
      </c>
      <c r="G13" s="3">
        <f t="shared" si="2"/>
        <v>1</v>
      </c>
    </row>
    <row r="14" spans="1:7" x14ac:dyDescent="0.2">
      <c r="A14">
        <v>2008</v>
      </c>
      <c r="B14">
        <v>25</v>
      </c>
      <c r="C14" s="3">
        <f t="shared" si="0"/>
        <v>0.34722222222222221</v>
      </c>
      <c r="D14">
        <v>47</v>
      </c>
      <c r="E14" s="3">
        <f t="shared" si="1"/>
        <v>0.65277777777777779</v>
      </c>
      <c r="F14">
        <v>72</v>
      </c>
      <c r="G14" s="3">
        <f t="shared" si="2"/>
        <v>1</v>
      </c>
    </row>
    <row r="15" spans="1:7" x14ac:dyDescent="0.2">
      <c r="A15">
        <v>2009</v>
      </c>
      <c r="B15">
        <v>20</v>
      </c>
      <c r="C15" s="3">
        <f t="shared" ref="C15:C30" si="3">B15/F15</f>
        <v>0.48780487804878048</v>
      </c>
      <c r="D15">
        <v>21</v>
      </c>
      <c r="E15" s="3">
        <f t="shared" ref="E15:E30" si="4">D15/F15</f>
        <v>0.51219512195121952</v>
      </c>
      <c r="F15">
        <v>41</v>
      </c>
      <c r="G15" s="3">
        <f t="shared" ref="G15:G30" si="5">F15/F15</f>
        <v>1</v>
      </c>
    </row>
    <row r="16" spans="1:7" x14ac:dyDescent="0.2">
      <c r="A16" s="2">
        <v>2010</v>
      </c>
      <c r="B16">
        <v>20</v>
      </c>
      <c r="C16" s="3">
        <f t="shared" si="3"/>
        <v>0.7142857142857143</v>
      </c>
      <c r="D16">
        <v>8</v>
      </c>
      <c r="E16" s="3">
        <f t="shared" si="4"/>
        <v>0.2857142857142857</v>
      </c>
      <c r="F16">
        <v>28</v>
      </c>
      <c r="G16" s="3">
        <f t="shared" si="5"/>
        <v>1</v>
      </c>
    </row>
    <row r="17" spans="1:7" x14ac:dyDescent="0.2">
      <c r="A17">
        <v>2011</v>
      </c>
      <c r="B17">
        <v>10</v>
      </c>
      <c r="C17" s="3">
        <f t="shared" si="3"/>
        <v>0.43478260869565216</v>
      </c>
      <c r="D17">
        <v>13</v>
      </c>
      <c r="E17" s="3">
        <f t="shared" si="4"/>
        <v>0.56521739130434778</v>
      </c>
      <c r="F17">
        <v>23</v>
      </c>
      <c r="G17" s="3">
        <f t="shared" si="5"/>
        <v>1</v>
      </c>
    </row>
    <row r="18" spans="1:7" x14ac:dyDescent="0.2">
      <c r="A18" s="4">
        <v>2012</v>
      </c>
      <c r="B18">
        <v>26</v>
      </c>
      <c r="C18" s="3">
        <f t="shared" si="3"/>
        <v>0.47272727272727272</v>
      </c>
      <c r="D18">
        <v>29</v>
      </c>
      <c r="E18" s="3">
        <f t="shared" si="4"/>
        <v>0.52727272727272723</v>
      </c>
      <c r="F18">
        <v>55</v>
      </c>
      <c r="G18" s="3">
        <f t="shared" si="5"/>
        <v>1</v>
      </c>
    </row>
    <row r="19" spans="1:7" x14ac:dyDescent="0.2">
      <c r="A19" s="4">
        <v>2013</v>
      </c>
      <c r="B19">
        <v>3</v>
      </c>
      <c r="C19" s="3">
        <f t="shared" si="3"/>
        <v>4.6153846153846156E-2</v>
      </c>
      <c r="D19">
        <v>62</v>
      </c>
      <c r="E19" s="3">
        <f t="shared" si="4"/>
        <v>0.9538461538461539</v>
      </c>
      <c r="F19">
        <v>65</v>
      </c>
      <c r="G19" s="3">
        <f t="shared" si="5"/>
        <v>1</v>
      </c>
    </row>
    <row r="20" spans="1:7" x14ac:dyDescent="0.2">
      <c r="A20" s="4">
        <v>2014</v>
      </c>
      <c r="B20">
        <v>13</v>
      </c>
      <c r="C20" s="3">
        <f t="shared" si="3"/>
        <v>0.20634920634920634</v>
      </c>
      <c r="D20">
        <v>50</v>
      </c>
      <c r="E20" s="3">
        <f t="shared" si="4"/>
        <v>0.79365079365079361</v>
      </c>
      <c r="F20">
        <v>63</v>
      </c>
      <c r="G20" s="3">
        <f t="shared" si="5"/>
        <v>1</v>
      </c>
    </row>
    <row r="21" spans="1:7" x14ac:dyDescent="0.2">
      <c r="A21" s="4">
        <v>2015</v>
      </c>
      <c r="B21">
        <v>4</v>
      </c>
      <c r="C21" s="3">
        <f t="shared" si="3"/>
        <v>0.16</v>
      </c>
      <c r="D21">
        <v>21</v>
      </c>
      <c r="E21" s="3">
        <f t="shared" si="4"/>
        <v>0.84</v>
      </c>
      <c r="F21">
        <v>25</v>
      </c>
      <c r="G21" s="3">
        <f t="shared" si="5"/>
        <v>1</v>
      </c>
    </row>
    <row r="22" spans="1:7" x14ac:dyDescent="0.2">
      <c r="A22" s="4">
        <v>2016</v>
      </c>
      <c r="B22">
        <v>0</v>
      </c>
      <c r="C22" s="3">
        <f t="shared" si="3"/>
        <v>0</v>
      </c>
      <c r="D22">
        <v>15</v>
      </c>
      <c r="E22" s="3">
        <f t="shared" si="4"/>
        <v>1</v>
      </c>
      <c r="F22">
        <v>15</v>
      </c>
      <c r="G22" s="3">
        <f t="shared" si="5"/>
        <v>1</v>
      </c>
    </row>
    <row r="23" spans="1:7" x14ac:dyDescent="0.2">
      <c r="A23" s="4">
        <v>2017</v>
      </c>
      <c r="B23">
        <v>0</v>
      </c>
      <c r="C23" s="3">
        <f t="shared" si="3"/>
        <v>0</v>
      </c>
      <c r="D23">
        <v>12</v>
      </c>
      <c r="E23" s="3">
        <f t="shared" si="4"/>
        <v>1</v>
      </c>
      <c r="F23">
        <v>12</v>
      </c>
      <c r="G23" s="3">
        <f t="shared" si="5"/>
        <v>1</v>
      </c>
    </row>
    <row r="24" spans="1:7" x14ac:dyDescent="0.2">
      <c r="A24" s="4">
        <v>2018</v>
      </c>
      <c r="B24">
        <v>10</v>
      </c>
      <c r="C24" s="3">
        <f t="shared" si="3"/>
        <v>0.29411764705882354</v>
      </c>
      <c r="D24">
        <v>24</v>
      </c>
      <c r="E24" s="3">
        <f t="shared" si="4"/>
        <v>0.70588235294117652</v>
      </c>
      <c r="F24">
        <v>34</v>
      </c>
      <c r="G24" s="3">
        <f t="shared" si="5"/>
        <v>1</v>
      </c>
    </row>
    <row r="25" spans="1:7" x14ac:dyDescent="0.2">
      <c r="A25" s="4">
        <v>2019</v>
      </c>
      <c r="B25">
        <v>9</v>
      </c>
      <c r="C25" s="3">
        <f t="shared" si="3"/>
        <v>0.34615384615384615</v>
      </c>
      <c r="D25">
        <v>17</v>
      </c>
      <c r="E25" s="3">
        <f t="shared" si="4"/>
        <v>0.65384615384615385</v>
      </c>
      <c r="F25">
        <v>26</v>
      </c>
      <c r="G25" s="3">
        <f t="shared" si="5"/>
        <v>1</v>
      </c>
    </row>
    <row r="26" spans="1:7" x14ac:dyDescent="0.2">
      <c r="A26" s="4">
        <v>2020</v>
      </c>
      <c r="B26">
        <v>10</v>
      </c>
      <c r="C26" s="3">
        <f t="shared" si="3"/>
        <v>0.55555555555555558</v>
      </c>
      <c r="D26">
        <v>8</v>
      </c>
      <c r="E26" s="3">
        <f t="shared" si="4"/>
        <v>0.44444444444444442</v>
      </c>
      <c r="F26">
        <v>18</v>
      </c>
      <c r="G26" s="3">
        <f t="shared" si="5"/>
        <v>1</v>
      </c>
    </row>
    <row r="27" spans="1:7" x14ac:dyDescent="0.2">
      <c r="A27" s="4">
        <v>2021</v>
      </c>
      <c r="B27">
        <v>3</v>
      </c>
      <c r="C27" s="3">
        <f t="shared" si="3"/>
        <v>0.33333333333333331</v>
      </c>
      <c r="D27">
        <v>6</v>
      </c>
      <c r="E27" s="3">
        <f t="shared" si="4"/>
        <v>0.66666666666666663</v>
      </c>
      <c r="F27">
        <v>9</v>
      </c>
      <c r="G27" s="3">
        <f t="shared" si="5"/>
        <v>1</v>
      </c>
    </row>
    <row r="28" spans="1:7" x14ac:dyDescent="0.2">
      <c r="A28" s="4">
        <v>2022</v>
      </c>
      <c r="B28">
        <v>1</v>
      </c>
      <c r="C28" s="3">
        <f t="shared" si="3"/>
        <v>7.6923076923076927E-2</v>
      </c>
      <c r="D28">
        <v>12</v>
      </c>
      <c r="E28" s="3">
        <f t="shared" si="4"/>
        <v>0.92307692307692313</v>
      </c>
      <c r="F28">
        <v>13</v>
      </c>
      <c r="G28" s="3">
        <f t="shared" si="5"/>
        <v>1</v>
      </c>
    </row>
    <row r="29" spans="1:7" x14ac:dyDescent="0.2">
      <c r="A29" s="4">
        <v>2023</v>
      </c>
      <c r="B29">
        <v>6</v>
      </c>
      <c r="C29" s="3">
        <f t="shared" si="3"/>
        <v>0.21428571428571427</v>
      </c>
      <c r="D29">
        <v>22</v>
      </c>
      <c r="E29" s="3">
        <f t="shared" si="4"/>
        <v>0.7857142857142857</v>
      </c>
      <c r="F29">
        <v>28</v>
      </c>
      <c r="G29" s="3">
        <f t="shared" si="5"/>
        <v>1</v>
      </c>
    </row>
    <row r="30" spans="1:7" x14ac:dyDescent="0.2">
      <c r="A30" s="4">
        <v>2024</v>
      </c>
      <c r="B30">
        <v>5</v>
      </c>
      <c r="C30" s="3">
        <f t="shared" si="3"/>
        <v>0.21739130434782608</v>
      </c>
      <c r="D30">
        <v>18</v>
      </c>
      <c r="E30" s="3">
        <f t="shared" si="4"/>
        <v>0.78260869565217395</v>
      </c>
      <c r="F30">
        <v>23</v>
      </c>
      <c r="G30" s="3">
        <f t="shared" si="5"/>
        <v>1</v>
      </c>
    </row>
    <row r="31" spans="1:7" x14ac:dyDescent="0.2">
      <c r="A31" t="s">
        <v>13</v>
      </c>
    </row>
    <row r="32" spans="1:7" ht="14.25" x14ac:dyDescent="0.2">
      <c r="A32" s="5" t="s">
        <v>14</v>
      </c>
    </row>
    <row r="33" spans="1:16" x14ac:dyDescent="0.2">
      <c r="P33" s="4"/>
    </row>
    <row r="34" spans="1:16" x14ac:dyDescent="0.2">
      <c r="A34" s="1" t="s">
        <v>0</v>
      </c>
    </row>
    <row r="35" spans="1:16" x14ac:dyDescent="0.2">
      <c r="A35" t="s">
        <v>1</v>
      </c>
    </row>
    <row r="37" spans="1:16" x14ac:dyDescent="0.2">
      <c r="A37" t="s">
        <v>3</v>
      </c>
      <c r="B37" t="s">
        <v>4</v>
      </c>
      <c r="D37" t="s">
        <v>5</v>
      </c>
      <c r="F37" t="s">
        <v>8</v>
      </c>
    </row>
    <row r="38" spans="1:16" x14ac:dyDescent="0.2">
      <c r="B38" t="s">
        <v>6</v>
      </c>
      <c r="C38" t="s">
        <v>7</v>
      </c>
      <c r="D38" t="s">
        <v>6</v>
      </c>
      <c r="E38" t="s">
        <v>7</v>
      </c>
      <c r="F38" t="s">
        <v>6</v>
      </c>
      <c r="G38" t="s">
        <v>7</v>
      </c>
    </row>
    <row r="39" spans="1:16" x14ac:dyDescent="0.2">
      <c r="A39">
        <v>2007</v>
      </c>
      <c r="B39">
        <v>14</v>
      </c>
      <c r="C39" s="3">
        <f t="shared" ref="C39:C56" si="6">B39/F39</f>
        <v>0.21875</v>
      </c>
      <c r="D39">
        <v>50</v>
      </c>
      <c r="E39" s="3">
        <f t="shared" ref="E39:E56" si="7">D39/F39</f>
        <v>0.78125</v>
      </c>
      <c r="F39">
        <v>64</v>
      </c>
      <c r="G39" s="3">
        <f t="shared" ref="G39:G56" si="8">F39/F39</f>
        <v>1</v>
      </c>
    </row>
    <row r="40" spans="1:16" x14ac:dyDescent="0.2">
      <c r="A40">
        <v>2008</v>
      </c>
      <c r="B40">
        <v>12</v>
      </c>
      <c r="C40" s="3">
        <f t="shared" si="6"/>
        <v>0.36363636363636365</v>
      </c>
      <c r="D40">
        <v>21</v>
      </c>
      <c r="E40" s="3">
        <f t="shared" si="7"/>
        <v>0.63636363636363635</v>
      </c>
      <c r="F40">
        <v>33</v>
      </c>
      <c r="G40" s="3">
        <f t="shared" si="8"/>
        <v>1</v>
      </c>
    </row>
    <row r="41" spans="1:16" x14ac:dyDescent="0.2">
      <c r="A41">
        <v>2009</v>
      </c>
      <c r="B41">
        <v>9</v>
      </c>
      <c r="C41" s="3">
        <f t="shared" si="6"/>
        <v>0.52941176470588236</v>
      </c>
      <c r="D41">
        <v>8</v>
      </c>
      <c r="E41" s="3">
        <f t="shared" si="7"/>
        <v>0.47058823529411764</v>
      </c>
      <c r="F41">
        <v>17</v>
      </c>
      <c r="G41" s="3">
        <f t="shared" si="8"/>
        <v>1</v>
      </c>
    </row>
    <row r="42" spans="1:16" x14ac:dyDescent="0.2">
      <c r="A42" s="2">
        <v>2010</v>
      </c>
      <c r="B42">
        <v>10</v>
      </c>
      <c r="C42" s="3">
        <f t="shared" si="6"/>
        <v>0.58823529411764708</v>
      </c>
      <c r="D42">
        <v>7</v>
      </c>
      <c r="E42" s="3">
        <f t="shared" si="7"/>
        <v>0.41176470588235292</v>
      </c>
      <c r="F42">
        <v>17</v>
      </c>
      <c r="G42" s="3">
        <f t="shared" si="8"/>
        <v>1</v>
      </c>
    </row>
    <row r="43" spans="1:16" x14ac:dyDescent="0.2">
      <c r="A43">
        <v>2011</v>
      </c>
      <c r="B43">
        <v>4</v>
      </c>
      <c r="C43" s="3">
        <f t="shared" si="6"/>
        <v>0.2857142857142857</v>
      </c>
      <c r="D43">
        <v>10</v>
      </c>
      <c r="E43" s="3">
        <f t="shared" si="7"/>
        <v>0.7142857142857143</v>
      </c>
      <c r="F43">
        <v>14</v>
      </c>
      <c r="G43" s="3">
        <f t="shared" si="8"/>
        <v>1</v>
      </c>
    </row>
    <row r="44" spans="1:16" x14ac:dyDescent="0.2">
      <c r="A44" s="4">
        <v>2012</v>
      </c>
      <c r="B44">
        <v>7</v>
      </c>
      <c r="C44" s="3">
        <f t="shared" si="6"/>
        <v>0.33333333333333331</v>
      </c>
      <c r="D44">
        <v>14</v>
      </c>
      <c r="E44" s="3">
        <f t="shared" si="7"/>
        <v>0.66666666666666663</v>
      </c>
      <c r="F44">
        <v>21</v>
      </c>
      <c r="G44" s="3">
        <f t="shared" si="8"/>
        <v>1</v>
      </c>
    </row>
    <row r="45" spans="1:16" x14ac:dyDescent="0.2">
      <c r="A45" s="4">
        <v>2013</v>
      </c>
      <c r="B45">
        <v>3</v>
      </c>
      <c r="C45" s="3">
        <f t="shared" si="6"/>
        <v>8.3333333333333329E-2</v>
      </c>
      <c r="D45">
        <v>33</v>
      </c>
      <c r="E45" s="3">
        <f t="shared" si="7"/>
        <v>0.91666666666666663</v>
      </c>
      <c r="F45">
        <v>36</v>
      </c>
      <c r="G45" s="3">
        <f t="shared" si="8"/>
        <v>1</v>
      </c>
    </row>
    <row r="46" spans="1:16" x14ac:dyDescent="0.2">
      <c r="A46" s="4">
        <v>2014</v>
      </c>
      <c r="B46">
        <v>1</v>
      </c>
      <c r="C46" s="3">
        <f t="shared" si="6"/>
        <v>3.5714285714285712E-2</v>
      </c>
      <c r="D46">
        <v>27</v>
      </c>
      <c r="E46" s="3">
        <f t="shared" si="7"/>
        <v>0.9642857142857143</v>
      </c>
      <c r="F46">
        <v>28</v>
      </c>
      <c r="G46" s="3">
        <f t="shared" si="8"/>
        <v>1</v>
      </c>
    </row>
    <row r="47" spans="1:16" x14ac:dyDescent="0.2">
      <c r="A47" s="4">
        <v>2015</v>
      </c>
      <c r="B47">
        <v>2</v>
      </c>
      <c r="C47" s="3">
        <f t="shared" si="6"/>
        <v>0.11764705882352941</v>
      </c>
      <c r="D47">
        <v>15</v>
      </c>
      <c r="E47" s="3">
        <f t="shared" si="7"/>
        <v>0.88235294117647056</v>
      </c>
      <c r="F47">
        <v>17</v>
      </c>
      <c r="G47" s="3">
        <f t="shared" si="8"/>
        <v>1</v>
      </c>
    </row>
    <row r="48" spans="1:16" x14ac:dyDescent="0.2">
      <c r="A48" s="4">
        <v>2016</v>
      </c>
      <c r="B48">
        <v>0</v>
      </c>
      <c r="C48" s="3">
        <f t="shared" si="6"/>
        <v>0</v>
      </c>
      <c r="D48">
        <v>12</v>
      </c>
      <c r="E48" s="3">
        <f t="shared" si="7"/>
        <v>1</v>
      </c>
      <c r="F48">
        <v>12</v>
      </c>
      <c r="G48" s="3">
        <f t="shared" si="8"/>
        <v>1</v>
      </c>
    </row>
    <row r="49" spans="1:7" x14ac:dyDescent="0.2">
      <c r="A49" s="4">
        <v>2017</v>
      </c>
      <c r="B49">
        <v>0</v>
      </c>
      <c r="C49" s="3">
        <f t="shared" si="6"/>
        <v>0</v>
      </c>
      <c r="D49">
        <v>9</v>
      </c>
      <c r="E49" s="3">
        <f t="shared" si="7"/>
        <v>1</v>
      </c>
      <c r="F49">
        <v>9</v>
      </c>
      <c r="G49" s="3">
        <f t="shared" si="8"/>
        <v>1</v>
      </c>
    </row>
    <row r="50" spans="1:7" x14ac:dyDescent="0.2">
      <c r="A50" s="4">
        <v>2018</v>
      </c>
      <c r="B50" s="5">
        <v>5</v>
      </c>
      <c r="C50" s="6">
        <f t="shared" si="6"/>
        <v>0.27777777777777779</v>
      </c>
      <c r="D50" s="5">
        <v>13</v>
      </c>
      <c r="E50" s="6">
        <f t="shared" si="7"/>
        <v>0.72222222222222221</v>
      </c>
      <c r="F50">
        <v>18</v>
      </c>
      <c r="G50" s="3">
        <f t="shared" si="8"/>
        <v>1</v>
      </c>
    </row>
    <row r="51" spans="1:7" x14ac:dyDescent="0.2">
      <c r="A51" s="4">
        <v>2019</v>
      </c>
      <c r="B51" s="5">
        <v>2</v>
      </c>
      <c r="C51" s="6">
        <f t="shared" si="6"/>
        <v>0.14285714285714285</v>
      </c>
      <c r="D51" s="5">
        <v>12</v>
      </c>
      <c r="E51" s="6">
        <f t="shared" si="7"/>
        <v>0.8571428571428571</v>
      </c>
      <c r="F51">
        <v>14</v>
      </c>
      <c r="G51" s="3">
        <f t="shared" si="8"/>
        <v>1</v>
      </c>
    </row>
    <row r="52" spans="1:7" x14ac:dyDescent="0.2">
      <c r="A52" s="4">
        <v>2020</v>
      </c>
      <c r="B52" s="5">
        <v>3</v>
      </c>
      <c r="C52" s="6">
        <f t="shared" si="6"/>
        <v>0.33333333333333331</v>
      </c>
      <c r="D52" s="5">
        <v>6</v>
      </c>
      <c r="E52" s="6">
        <f t="shared" si="7"/>
        <v>0.66666666666666663</v>
      </c>
      <c r="F52">
        <v>9</v>
      </c>
      <c r="G52" s="3">
        <f t="shared" si="8"/>
        <v>1</v>
      </c>
    </row>
    <row r="53" spans="1:7" x14ac:dyDescent="0.2">
      <c r="A53" s="4">
        <v>2021</v>
      </c>
      <c r="B53" s="5">
        <v>2</v>
      </c>
      <c r="C53" s="3">
        <f t="shared" si="6"/>
        <v>0.25</v>
      </c>
      <c r="D53" s="5">
        <v>6</v>
      </c>
      <c r="E53" s="3">
        <f t="shared" si="7"/>
        <v>0.75</v>
      </c>
      <c r="F53">
        <v>8</v>
      </c>
      <c r="G53" s="3">
        <f t="shared" si="8"/>
        <v>1</v>
      </c>
    </row>
    <row r="54" spans="1:7" x14ac:dyDescent="0.2">
      <c r="A54" s="4">
        <v>2022</v>
      </c>
      <c r="B54" s="5">
        <v>1</v>
      </c>
      <c r="C54" s="3">
        <f t="shared" si="6"/>
        <v>0.125</v>
      </c>
      <c r="D54" s="5">
        <v>7</v>
      </c>
      <c r="E54" s="3">
        <f t="shared" si="7"/>
        <v>0.875</v>
      </c>
      <c r="F54">
        <v>8</v>
      </c>
      <c r="G54" s="3">
        <f t="shared" si="8"/>
        <v>1</v>
      </c>
    </row>
    <row r="55" spans="1:7" x14ac:dyDescent="0.2">
      <c r="A55" s="4">
        <v>2023</v>
      </c>
      <c r="B55" s="5">
        <v>3</v>
      </c>
      <c r="C55" s="3">
        <f t="shared" si="6"/>
        <v>0.25</v>
      </c>
      <c r="D55" s="5">
        <v>9</v>
      </c>
      <c r="E55" s="3">
        <f t="shared" si="7"/>
        <v>0.75</v>
      </c>
      <c r="F55">
        <v>12</v>
      </c>
      <c r="G55" s="3">
        <f t="shared" si="8"/>
        <v>1</v>
      </c>
    </row>
    <row r="56" spans="1:7" x14ac:dyDescent="0.2">
      <c r="A56" s="4">
        <v>2024</v>
      </c>
      <c r="B56" s="5">
        <v>2</v>
      </c>
      <c r="C56" s="3">
        <f t="shared" si="6"/>
        <v>0.18181818181818182</v>
      </c>
      <c r="D56" s="5">
        <v>9</v>
      </c>
      <c r="E56" s="3">
        <f t="shared" si="7"/>
        <v>0.81818181818181823</v>
      </c>
      <c r="F56">
        <v>11</v>
      </c>
      <c r="G56" s="3">
        <f t="shared" si="8"/>
        <v>1</v>
      </c>
    </row>
    <row r="57" spans="1:7" x14ac:dyDescent="0.2">
      <c r="A57" t="s">
        <v>13</v>
      </c>
    </row>
    <row r="58" spans="1:7" ht="14.25" x14ac:dyDescent="0.2">
      <c r="A58" s="5" t="s">
        <v>14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topLeftCell="A6" workbookViewId="0">
      <selection activeCell="K11" sqref="K11"/>
    </sheetView>
  </sheetViews>
  <sheetFormatPr defaultRowHeight="12.75" x14ac:dyDescent="0.2"/>
  <cols>
    <col min="1" max="1" width="17.28515625" customWidth="1"/>
  </cols>
  <sheetData>
    <row r="1" spans="1:7" x14ac:dyDescent="0.2">
      <c r="A1" s="1" t="s">
        <v>9</v>
      </c>
    </row>
    <row r="2" spans="1:7" x14ac:dyDescent="0.2">
      <c r="A2" t="s">
        <v>1</v>
      </c>
    </row>
    <row r="4" spans="1:7" x14ac:dyDescent="0.2">
      <c r="A4" t="s">
        <v>3</v>
      </c>
      <c r="B4" t="s">
        <v>11</v>
      </c>
      <c r="D4" t="s">
        <v>10</v>
      </c>
      <c r="F4" t="s">
        <v>8</v>
      </c>
    </row>
    <row r="5" spans="1:7" x14ac:dyDescent="0.2">
      <c r="B5" t="s">
        <v>6</v>
      </c>
      <c r="C5" t="s">
        <v>7</v>
      </c>
      <c r="D5" t="s">
        <v>6</v>
      </c>
      <c r="E5" t="s">
        <v>7</v>
      </c>
      <c r="F5" t="s">
        <v>6</v>
      </c>
      <c r="G5" t="s">
        <v>7</v>
      </c>
    </row>
    <row r="6" spans="1:7" x14ac:dyDescent="0.2">
      <c r="A6">
        <v>2000</v>
      </c>
      <c r="B6">
        <v>1093</v>
      </c>
      <c r="C6" s="3">
        <f>B6/F6</f>
        <v>0.9430543572044866</v>
      </c>
      <c r="D6">
        <v>66</v>
      </c>
      <c r="E6" s="3">
        <f>D6/F6</f>
        <v>5.6945642795513375E-2</v>
      </c>
      <c r="F6">
        <v>1159</v>
      </c>
      <c r="G6" s="3">
        <f>F6/F6</f>
        <v>1</v>
      </c>
    </row>
    <row r="7" spans="1:7" x14ac:dyDescent="0.2">
      <c r="A7">
        <v>2001</v>
      </c>
      <c r="B7">
        <v>1013</v>
      </c>
      <c r="C7" s="3">
        <f t="shared" ref="C7:C14" si="0">B7/F7</f>
        <v>0.9574669187145558</v>
      </c>
      <c r="D7">
        <v>45</v>
      </c>
      <c r="E7" s="3">
        <f t="shared" ref="E7:E14" si="1">D7/F7</f>
        <v>4.2533081285444231E-2</v>
      </c>
      <c r="F7">
        <v>1058</v>
      </c>
      <c r="G7" s="3">
        <f t="shared" ref="G7:G14" si="2">F7/F7</f>
        <v>1</v>
      </c>
    </row>
    <row r="8" spans="1:7" x14ac:dyDescent="0.2">
      <c r="A8">
        <v>2002</v>
      </c>
      <c r="B8">
        <v>958</v>
      </c>
      <c r="C8" s="3">
        <f t="shared" si="0"/>
        <v>0.91412213740458015</v>
      </c>
      <c r="D8">
        <v>90</v>
      </c>
      <c r="E8" s="3">
        <f t="shared" si="1"/>
        <v>8.5877862595419852E-2</v>
      </c>
      <c r="F8">
        <v>1048</v>
      </c>
      <c r="G8" s="3">
        <f t="shared" si="2"/>
        <v>1</v>
      </c>
    </row>
    <row r="9" spans="1:7" x14ac:dyDescent="0.2">
      <c r="A9">
        <v>2003</v>
      </c>
      <c r="B9">
        <v>1113</v>
      </c>
      <c r="C9" s="3">
        <f t="shared" si="0"/>
        <v>0.9337248322147651</v>
      </c>
      <c r="D9">
        <v>79</v>
      </c>
      <c r="E9" s="3">
        <f t="shared" si="1"/>
        <v>6.6275167785234901E-2</v>
      </c>
      <c r="F9">
        <v>1192</v>
      </c>
      <c r="G9" s="3">
        <f t="shared" si="2"/>
        <v>1</v>
      </c>
    </row>
    <row r="10" spans="1:7" x14ac:dyDescent="0.2">
      <c r="A10">
        <v>2004</v>
      </c>
      <c r="B10">
        <v>1384</v>
      </c>
      <c r="C10" s="3">
        <f t="shared" si="0"/>
        <v>0.96311760612386921</v>
      </c>
      <c r="D10">
        <v>53</v>
      </c>
      <c r="E10" s="3">
        <f t="shared" si="1"/>
        <v>3.6882393876130827E-2</v>
      </c>
      <c r="F10">
        <v>1437</v>
      </c>
      <c r="G10" s="3">
        <f t="shared" si="2"/>
        <v>1</v>
      </c>
    </row>
    <row r="11" spans="1:7" x14ac:dyDescent="0.2">
      <c r="A11">
        <v>2005</v>
      </c>
      <c r="B11">
        <v>1340</v>
      </c>
      <c r="C11" s="3">
        <f t="shared" si="0"/>
        <v>0.95645967166309775</v>
      </c>
      <c r="D11">
        <v>61</v>
      </c>
      <c r="E11" s="3">
        <f t="shared" si="1"/>
        <v>4.3540328336902211E-2</v>
      </c>
      <c r="F11">
        <v>1401</v>
      </c>
      <c r="G11" s="3">
        <f t="shared" si="2"/>
        <v>1</v>
      </c>
    </row>
    <row r="12" spans="1:7" x14ac:dyDescent="0.2">
      <c r="A12">
        <v>2006</v>
      </c>
      <c r="B12">
        <v>1374</v>
      </c>
      <c r="C12" s="3">
        <f t="shared" si="0"/>
        <v>0.94955079474775395</v>
      </c>
      <c r="D12">
        <v>73</v>
      </c>
      <c r="E12" s="3">
        <f t="shared" si="1"/>
        <v>5.0449205252246027E-2</v>
      </c>
      <c r="F12">
        <v>1447</v>
      </c>
      <c r="G12" s="3">
        <f t="shared" si="2"/>
        <v>1</v>
      </c>
    </row>
    <row r="13" spans="1:7" x14ac:dyDescent="0.2">
      <c r="A13">
        <v>2007</v>
      </c>
      <c r="B13">
        <v>1620</v>
      </c>
      <c r="C13" s="3">
        <f t="shared" si="0"/>
        <v>0.95126247798003527</v>
      </c>
      <c r="D13">
        <v>83</v>
      </c>
      <c r="E13" s="3">
        <f t="shared" si="1"/>
        <v>4.8737522019964771E-2</v>
      </c>
      <c r="F13">
        <v>1703</v>
      </c>
      <c r="G13" s="3">
        <f t="shared" si="2"/>
        <v>1</v>
      </c>
    </row>
    <row r="14" spans="1:7" x14ac:dyDescent="0.2">
      <c r="A14">
        <v>2008</v>
      </c>
      <c r="B14">
        <v>1560</v>
      </c>
      <c r="C14" s="3">
        <f t="shared" si="0"/>
        <v>0.9707529558182949</v>
      </c>
      <c r="D14">
        <v>47</v>
      </c>
      <c r="E14" s="3">
        <f t="shared" si="1"/>
        <v>2.924704418170504E-2</v>
      </c>
      <c r="F14">
        <v>1607</v>
      </c>
      <c r="G14" s="3">
        <f t="shared" si="2"/>
        <v>1</v>
      </c>
    </row>
    <row r="15" spans="1:7" x14ac:dyDescent="0.2">
      <c r="A15">
        <v>2009</v>
      </c>
      <c r="B15">
        <v>1454</v>
      </c>
      <c r="C15" s="3">
        <f t="shared" ref="C15:C30" si="3">B15/F15</f>
        <v>0.98576271186440678</v>
      </c>
      <c r="D15">
        <v>21</v>
      </c>
      <c r="E15" s="3">
        <f t="shared" ref="E15:E30" si="4">D15/F15</f>
        <v>1.423728813559322E-2</v>
      </c>
      <c r="F15">
        <v>1475</v>
      </c>
      <c r="G15" s="3">
        <f t="shared" ref="G15:G30" si="5">F15/F15</f>
        <v>1</v>
      </c>
    </row>
    <row r="16" spans="1:7" x14ac:dyDescent="0.2">
      <c r="A16" s="2">
        <v>2010</v>
      </c>
      <c r="B16">
        <v>1518</v>
      </c>
      <c r="C16" s="3">
        <f t="shared" si="3"/>
        <v>0.99475753604193973</v>
      </c>
      <c r="D16">
        <v>8</v>
      </c>
      <c r="E16" s="3">
        <f t="shared" si="4"/>
        <v>5.2424639580602884E-3</v>
      </c>
      <c r="F16">
        <v>1526</v>
      </c>
      <c r="G16" s="3">
        <f t="shared" si="5"/>
        <v>1</v>
      </c>
    </row>
    <row r="17" spans="1:7" x14ac:dyDescent="0.2">
      <c r="A17">
        <v>2011</v>
      </c>
      <c r="B17">
        <v>1900</v>
      </c>
      <c r="C17" s="3">
        <f t="shared" si="3"/>
        <v>0.99320439100888658</v>
      </c>
      <c r="D17">
        <v>13</v>
      </c>
      <c r="E17" s="3">
        <f t="shared" si="4"/>
        <v>6.7956089911134342E-3</v>
      </c>
      <c r="F17">
        <v>1913</v>
      </c>
      <c r="G17" s="3">
        <f t="shared" si="5"/>
        <v>1</v>
      </c>
    </row>
    <row r="18" spans="1:7" x14ac:dyDescent="0.2">
      <c r="A18" s="4">
        <v>2012</v>
      </c>
      <c r="B18">
        <v>2137</v>
      </c>
      <c r="C18" s="3">
        <f t="shared" si="3"/>
        <v>0.98661126500461682</v>
      </c>
      <c r="D18">
        <v>29</v>
      </c>
      <c r="E18" s="3">
        <f t="shared" si="4"/>
        <v>1.3388734995383195E-2</v>
      </c>
      <c r="F18">
        <v>2166</v>
      </c>
      <c r="G18" s="3">
        <f t="shared" si="5"/>
        <v>1</v>
      </c>
    </row>
    <row r="19" spans="1:7" x14ac:dyDescent="0.2">
      <c r="A19" s="4">
        <v>2013</v>
      </c>
      <c r="B19">
        <v>2481</v>
      </c>
      <c r="C19" s="3">
        <f t="shared" si="3"/>
        <v>0.97561934722768384</v>
      </c>
      <c r="D19">
        <v>62</v>
      </c>
      <c r="E19" s="3">
        <f t="shared" si="4"/>
        <v>2.4380652772316162E-2</v>
      </c>
      <c r="F19">
        <v>2543</v>
      </c>
      <c r="G19" s="3">
        <f t="shared" si="5"/>
        <v>1</v>
      </c>
    </row>
    <row r="20" spans="1:7" x14ac:dyDescent="0.2">
      <c r="A20" s="4">
        <v>2014</v>
      </c>
      <c r="B20">
        <v>2062</v>
      </c>
      <c r="C20" s="3">
        <f t="shared" si="3"/>
        <v>0.97632575757575757</v>
      </c>
      <c r="D20">
        <v>50</v>
      </c>
      <c r="E20" s="3">
        <f t="shared" si="4"/>
        <v>2.3674242424242424E-2</v>
      </c>
      <c r="F20">
        <v>2112</v>
      </c>
      <c r="G20" s="3">
        <f t="shared" si="5"/>
        <v>1</v>
      </c>
    </row>
    <row r="21" spans="1:7" x14ac:dyDescent="0.2">
      <c r="A21" s="4">
        <v>2015</v>
      </c>
      <c r="B21">
        <v>1351</v>
      </c>
      <c r="C21" s="3">
        <f t="shared" si="3"/>
        <v>0.98469387755102045</v>
      </c>
      <c r="D21">
        <v>21</v>
      </c>
      <c r="E21" s="3">
        <f t="shared" si="4"/>
        <v>1.5306122448979591E-2</v>
      </c>
      <c r="F21">
        <v>1372</v>
      </c>
      <c r="G21" s="3">
        <f t="shared" si="5"/>
        <v>1</v>
      </c>
    </row>
    <row r="22" spans="1:7" x14ac:dyDescent="0.2">
      <c r="A22" s="4">
        <v>2016</v>
      </c>
      <c r="B22">
        <v>1980</v>
      </c>
      <c r="C22" s="3">
        <f t="shared" si="3"/>
        <v>0.99248120300751874</v>
      </c>
      <c r="D22">
        <v>15</v>
      </c>
      <c r="E22" s="3">
        <f t="shared" si="4"/>
        <v>7.5187969924812026E-3</v>
      </c>
      <c r="F22">
        <v>1995</v>
      </c>
      <c r="G22" s="3">
        <f t="shared" si="5"/>
        <v>1</v>
      </c>
    </row>
    <row r="23" spans="1:7" x14ac:dyDescent="0.2">
      <c r="A23" s="4">
        <v>2017</v>
      </c>
      <c r="B23">
        <v>1682</v>
      </c>
      <c r="C23" s="3">
        <f t="shared" si="3"/>
        <v>0.99291617473435656</v>
      </c>
      <c r="D23">
        <v>12</v>
      </c>
      <c r="E23" s="3">
        <f t="shared" si="4"/>
        <v>7.0838252656434475E-3</v>
      </c>
      <c r="F23">
        <v>1694</v>
      </c>
      <c r="G23" s="3">
        <f t="shared" si="5"/>
        <v>1</v>
      </c>
    </row>
    <row r="24" spans="1:7" x14ac:dyDescent="0.2">
      <c r="A24" s="4">
        <v>2018</v>
      </c>
      <c r="B24">
        <v>1418</v>
      </c>
      <c r="C24" s="3">
        <f t="shared" si="3"/>
        <v>0.98335644937586686</v>
      </c>
      <c r="D24">
        <v>24</v>
      </c>
      <c r="E24" s="3">
        <f t="shared" si="4"/>
        <v>1.6643550624133148E-2</v>
      </c>
      <c r="F24">
        <v>1442</v>
      </c>
      <c r="G24" s="3">
        <f t="shared" si="5"/>
        <v>1</v>
      </c>
    </row>
    <row r="25" spans="1:7" x14ac:dyDescent="0.2">
      <c r="A25" s="4">
        <v>2019</v>
      </c>
      <c r="B25">
        <v>1553</v>
      </c>
      <c r="C25" s="3">
        <f t="shared" si="3"/>
        <v>0.989171974522293</v>
      </c>
      <c r="D25">
        <v>17</v>
      </c>
      <c r="E25" s="3">
        <f t="shared" si="4"/>
        <v>1.0828025477707006E-2</v>
      </c>
      <c r="F25">
        <v>1570</v>
      </c>
      <c r="G25" s="3">
        <f t="shared" si="5"/>
        <v>1</v>
      </c>
    </row>
    <row r="26" spans="1:7" x14ac:dyDescent="0.2">
      <c r="A26" s="4">
        <v>2020</v>
      </c>
      <c r="B26">
        <v>1154</v>
      </c>
      <c r="C26" s="3">
        <f t="shared" si="3"/>
        <v>0.99311531841652323</v>
      </c>
      <c r="D26">
        <v>8</v>
      </c>
      <c r="E26" s="3">
        <f t="shared" si="4"/>
        <v>6.8846815834767644E-3</v>
      </c>
      <c r="F26">
        <v>1162</v>
      </c>
      <c r="G26" s="3">
        <f t="shared" si="5"/>
        <v>1</v>
      </c>
    </row>
    <row r="27" spans="1:7" x14ac:dyDescent="0.2">
      <c r="A27" s="4">
        <v>2021</v>
      </c>
      <c r="B27">
        <v>1633</v>
      </c>
      <c r="C27" s="3">
        <f t="shared" si="3"/>
        <v>0.99633923123856005</v>
      </c>
      <c r="D27">
        <v>6</v>
      </c>
      <c r="E27" s="3">
        <f t="shared" si="4"/>
        <v>3.6607687614399025E-3</v>
      </c>
      <c r="F27">
        <v>1639</v>
      </c>
      <c r="G27" s="3">
        <f t="shared" si="5"/>
        <v>1</v>
      </c>
    </row>
    <row r="28" spans="1:7" x14ac:dyDescent="0.2">
      <c r="A28" s="4">
        <v>2022</v>
      </c>
      <c r="B28">
        <v>1727</v>
      </c>
      <c r="C28" s="3">
        <f t="shared" si="3"/>
        <v>0.99309948246118462</v>
      </c>
      <c r="D28">
        <v>12</v>
      </c>
      <c r="E28" s="3">
        <f t="shared" si="4"/>
        <v>6.9005175388154108E-3</v>
      </c>
      <c r="F28">
        <v>1739</v>
      </c>
      <c r="G28" s="3">
        <f t="shared" si="5"/>
        <v>1</v>
      </c>
    </row>
    <row r="29" spans="1:7" x14ac:dyDescent="0.2">
      <c r="A29" s="4">
        <v>2023</v>
      </c>
      <c r="B29">
        <v>1668</v>
      </c>
      <c r="C29" s="3">
        <f t="shared" si="3"/>
        <v>0.98698224852071004</v>
      </c>
      <c r="D29">
        <v>22</v>
      </c>
      <c r="E29" s="3">
        <f t="shared" si="4"/>
        <v>1.301775147928994E-2</v>
      </c>
      <c r="F29">
        <v>1690</v>
      </c>
      <c r="G29" s="3">
        <f t="shared" si="5"/>
        <v>1</v>
      </c>
    </row>
    <row r="30" spans="1:7" x14ac:dyDescent="0.2">
      <c r="A30" s="4">
        <v>2024</v>
      </c>
      <c r="B30">
        <v>1786</v>
      </c>
      <c r="C30" s="3">
        <f t="shared" si="3"/>
        <v>0.99002217294900219</v>
      </c>
      <c r="D30">
        <v>18</v>
      </c>
      <c r="E30" s="3">
        <f t="shared" si="4"/>
        <v>9.9778270509977823E-3</v>
      </c>
      <c r="F30">
        <v>1804</v>
      </c>
      <c r="G30" s="3">
        <f t="shared" si="5"/>
        <v>1</v>
      </c>
    </row>
    <row r="31" spans="1:7" x14ac:dyDescent="0.2">
      <c r="A31" t="s">
        <v>13</v>
      </c>
    </row>
    <row r="32" spans="1:7" ht="14.25" x14ac:dyDescent="0.2">
      <c r="A32" s="5" t="s">
        <v>14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opLeftCell="A6" workbookViewId="0">
      <selection activeCell="M21" sqref="M21"/>
    </sheetView>
  </sheetViews>
  <sheetFormatPr defaultRowHeight="12.75" x14ac:dyDescent="0.2"/>
  <cols>
    <col min="1" max="1" width="15.28515625" customWidth="1"/>
  </cols>
  <sheetData>
    <row r="1" spans="1:7" x14ac:dyDescent="0.2">
      <c r="A1" s="1" t="s">
        <v>12</v>
      </c>
    </row>
    <row r="2" spans="1:7" x14ac:dyDescent="0.2">
      <c r="A2" t="s">
        <v>1</v>
      </c>
    </row>
    <row r="4" spans="1:7" x14ac:dyDescent="0.2">
      <c r="A4" t="s">
        <v>3</v>
      </c>
      <c r="B4" t="s">
        <v>11</v>
      </c>
      <c r="D4" t="s">
        <v>10</v>
      </c>
      <c r="F4" t="s">
        <v>8</v>
      </c>
    </row>
    <row r="5" spans="1:7" x14ac:dyDescent="0.2">
      <c r="B5" t="s">
        <v>6</v>
      </c>
      <c r="C5" t="s">
        <v>7</v>
      </c>
      <c r="D5" t="s">
        <v>6</v>
      </c>
      <c r="E5" t="s">
        <v>7</v>
      </c>
      <c r="F5" t="s">
        <v>6</v>
      </c>
      <c r="G5" t="s">
        <v>7</v>
      </c>
    </row>
    <row r="6" spans="1:7" x14ac:dyDescent="0.2">
      <c r="A6">
        <v>2000</v>
      </c>
      <c r="B6">
        <v>61</v>
      </c>
      <c r="C6" s="3">
        <f>B6/F6</f>
        <v>0.72619047619047616</v>
      </c>
      <c r="D6">
        <v>23</v>
      </c>
      <c r="E6" s="3">
        <f>D6/F6</f>
        <v>0.27380952380952384</v>
      </c>
      <c r="F6">
        <v>84</v>
      </c>
      <c r="G6" s="3">
        <f>F6/F6</f>
        <v>1</v>
      </c>
    </row>
    <row r="7" spans="1:7" x14ac:dyDescent="0.2">
      <c r="A7">
        <v>2001</v>
      </c>
      <c r="B7">
        <v>17</v>
      </c>
      <c r="C7" s="3">
        <f t="shared" ref="C7:C14" si="0">B7/F7</f>
        <v>0.2</v>
      </c>
      <c r="D7">
        <v>68</v>
      </c>
      <c r="E7" s="3">
        <f t="shared" ref="E7:E14" si="1">D7/F7</f>
        <v>0.8</v>
      </c>
      <c r="F7">
        <v>85</v>
      </c>
      <c r="G7" s="3">
        <f t="shared" ref="G7:G14" si="2">F7/F7</f>
        <v>1</v>
      </c>
    </row>
    <row r="8" spans="1:7" x14ac:dyDescent="0.2">
      <c r="A8">
        <v>2002</v>
      </c>
      <c r="B8">
        <v>23</v>
      </c>
      <c r="C8" s="3">
        <f t="shared" si="0"/>
        <v>0.28048780487804881</v>
      </c>
      <c r="D8">
        <v>59</v>
      </c>
      <c r="E8" s="3">
        <f t="shared" si="1"/>
        <v>0.71951219512195119</v>
      </c>
      <c r="F8">
        <v>82</v>
      </c>
      <c r="G8" s="3">
        <f t="shared" si="2"/>
        <v>1</v>
      </c>
    </row>
    <row r="9" spans="1:7" x14ac:dyDescent="0.2">
      <c r="A9">
        <v>2003</v>
      </c>
      <c r="B9">
        <v>32</v>
      </c>
      <c r="C9" s="3">
        <f t="shared" si="0"/>
        <v>0.32</v>
      </c>
      <c r="D9">
        <v>68</v>
      </c>
      <c r="E9" s="3">
        <f t="shared" si="1"/>
        <v>0.68</v>
      </c>
      <c r="F9">
        <v>100</v>
      </c>
      <c r="G9" s="3">
        <f t="shared" si="2"/>
        <v>1</v>
      </c>
    </row>
    <row r="10" spans="1:7" x14ac:dyDescent="0.2">
      <c r="A10">
        <v>2004</v>
      </c>
      <c r="B10">
        <v>24</v>
      </c>
      <c r="C10" s="3">
        <f t="shared" si="0"/>
        <v>0.1889763779527559</v>
      </c>
      <c r="D10">
        <v>103</v>
      </c>
      <c r="E10" s="3">
        <f t="shared" si="1"/>
        <v>0.8110236220472441</v>
      </c>
      <c r="F10">
        <v>127</v>
      </c>
      <c r="G10" s="3">
        <f t="shared" si="2"/>
        <v>1</v>
      </c>
    </row>
    <row r="11" spans="1:7" x14ac:dyDescent="0.2">
      <c r="A11">
        <v>2005</v>
      </c>
      <c r="B11">
        <v>29</v>
      </c>
      <c r="C11" s="3">
        <f t="shared" si="0"/>
        <v>0.28999999999999998</v>
      </c>
      <c r="D11">
        <v>71</v>
      </c>
      <c r="E11" s="3">
        <f t="shared" si="1"/>
        <v>0.71</v>
      </c>
      <c r="F11">
        <v>100</v>
      </c>
      <c r="G11" s="3">
        <f t="shared" si="2"/>
        <v>1</v>
      </c>
    </row>
    <row r="12" spans="1:7" x14ac:dyDescent="0.2">
      <c r="A12">
        <v>2006</v>
      </c>
      <c r="B12">
        <v>18</v>
      </c>
      <c r="C12" s="3">
        <f t="shared" si="0"/>
        <v>0.18947368421052632</v>
      </c>
      <c r="D12">
        <v>77</v>
      </c>
      <c r="E12" s="3">
        <f t="shared" si="1"/>
        <v>0.81052631578947365</v>
      </c>
      <c r="F12">
        <v>95</v>
      </c>
      <c r="G12" s="3">
        <f t="shared" si="2"/>
        <v>1</v>
      </c>
    </row>
    <row r="13" spans="1:7" x14ac:dyDescent="0.2">
      <c r="A13">
        <v>2007</v>
      </c>
      <c r="B13">
        <v>30</v>
      </c>
      <c r="C13" s="3">
        <f t="shared" si="0"/>
        <v>0.2608695652173913</v>
      </c>
      <c r="D13">
        <v>85</v>
      </c>
      <c r="E13" s="3">
        <f t="shared" si="1"/>
        <v>0.73913043478260865</v>
      </c>
      <c r="F13">
        <v>115</v>
      </c>
      <c r="G13" s="3">
        <f t="shared" si="2"/>
        <v>1</v>
      </c>
    </row>
    <row r="14" spans="1:7" x14ac:dyDescent="0.2">
      <c r="A14">
        <v>2008</v>
      </c>
      <c r="B14">
        <v>25</v>
      </c>
      <c r="C14" s="3">
        <f t="shared" si="0"/>
        <v>0.1984126984126984</v>
      </c>
      <c r="D14">
        <v>101</v>
      </c>
      <c r="E14" s="3">
        <f t="shared" si="1"/>
        <v>0.80158730158730163</v>
      </c>
      <c r="F14">
        <v>126</v>
      </c>
      <c r="G14" s="3">
        <f t="shared" si="2"/>
        <v>1</v>
      </c>
    </row>
    <row r="15" spans="1:7" x14ac:dyDescent="0.2">
      <c r="A15">
        <v>2009</v>
      </c>
      <c r="B15">
        <v>61</v>
      </c>
      <c r="C15" s="3">
        <f t="shared" ref="C15:C30" si="3">B15/F15</f>
        <v>0.75308641975308643</v>
      </c>
      <c r="D15">
        <v>20</v>
      </c>
      <c r="E15" s="3">
        <f t="shared" ref="E15:E30" si="4">D15/F15</f>
        <v>0.24691358024691357</v>
      </c>
      <c r="F15">
        <v>81</v>
      </c>
      <c r="G15" s="3">
        <f t="shared" ref="G15:G30" si="5">F15/F15</f>
        <v>1</v>
      </c>
    </row>
    <row r="16" spans="1:7" x14ac:dyDescent="0.2">
      <c r="A16" s="2">
        <v>2010</v>
      </c>
      <c r="B16">
        <v>35</v>
      </c>
      <c r="C16" s="3">
        <f t="shared" si="3"/>
        <v>0.63636363636363635</v>
      </c>
      <c r="D16">
        <v>20</v>
      </c>
      <c r="E16" s="3">
        <f t="shared" si="4"/>
        <v>0.36363636363636365</v>
      </c>
      <c r="F16">
        <v>55</v>
      </c>
      <c r="G16" s="3">
        <f t="shared" si="5"/>
        <v>1</v>
      </c>
    </row>
    <row r="17" spans="1:7" x14ac:dyDescent="0.2">
      <c r="A17">
        <v>2011</v>
      </c>
      <c r="B17">
        <v>25</v>
      </c>
      <c r="C17" s="3">
        <f t="shared" si="3"/>
        <v>0.7142857142857143</v>
      </c>
      <c r="D17">
        <v>10</v>
      </c>
      <c r="E17" s="3">
        <f t="shared" si="4"/>
        <v>0.2857142857142857</v>
      </c>
      <c r="F17">
        <v>35</v>
      </c>
      <c r="G17" s="3">
        <f t="shared" si="5"/>
        <v>1</v>
      </c>
    </row>
    <row r="18" spans="1:7" x14ac:dyDescent="0.2">
      <c r="A18" s="4">
        <v>2012</v>
      </c>
      <c r="B18">
        <v>23</v>
      </c>
      <c r="C18" s="3">
        <f t="shared" si="3"/>
        <v>0.46938775510204084</v>
      </c>
      <c r="D18">
        <v>26</v>
      </c>
      <c r="E18" s="3">
        <f t="shared" si="4"/>
        <v>0.53061224489795922</v>
      </c>
      <c r="F18">
        <v>49</v>
      </c>
      <c r="G18" s="3">
        <f t="shared" si="5"/>
        <v>1</v>
      </c>
    </row>
    <row r="19" spans="1:7" x14ac:dyDescent="0.2">
      <c r="A19" s="4">
        <v>2013</v>
      </c>
      <c r="B19">
        <v>45</v>
      </c>
      <c r="C19" s="3">
        <f t="shared" si="3"/>
        <v>0.9375</v>
      </c>
      <c r="D19">
        <v>3</v>
      </c>
      <c r="E19" s="3">
        <f t="shared" si="4"/>
        <v>6.25E-2</v>
      </c>
      <c r="F19">
        <v>48</v>
      </c>
      <c r="G19" s="3">
        <f t="shared" si="5"/>
        <v>1</v>
      </c>
    </row>
    <row r="20" spans="1:7" x14ac:dyDescent="0.2">
      <c r="A20" s="4">
        <v>2014</v>
      </c>
      <c r="B20">
        <v>38</v>
      </c>
      <c r="C20" s="3">
        <f t="shared" si="3"/>
        <v>0.74509803921568629</v>
      </c>
      <c r="D20">
        <v>13</v>
      </c>
      <c r="E20" s="3">
        <f t="shared" si="4"/>
        <v>0.25490196078431371</v>
      </c>
      <c r="F20">
        <v>51</v>
      </c>
      <c r="G20" s="3">
        <f t="shared" si="5"/>
        <v>1</v>
      </c>
    </row>
    <row r="21" spans="1:7" x14ac:dyDescent="0.2">
      <c r="A21" s="4">
        <v>2015</v>
      </c>
      <c r="B21">
        <v>18</v>
      </c>
      <c r="C21" s="3">
        <f t="shared" si="3"/>
        <v>0.81818181818181823</v>
      </c>
      <c r="D21">
        <v>4</v>
      </c>
      <c r="E21" s="3">
        <f t="shared" si="4"/>
        <v>0.18181818181818182</v>
      </c>
      <c r="F21">
        <v>22</v>
      </c>
      <c r="G21" s="3">
        <f t="shared" si="5"/>
        <v>1</v>
      </c>
    </row>
    <row r="22" spans="1:7" x14ac:dyDescent="0.2">
      <c r="A22" s="4">
        <v>2016</v>
      </c>
      <c r="B22">
        <v>30</v>
      </c>
      <c r="C22" s="3">
        <f t="shared" si="3"/>
        <v>1</v>
      </c>
      <c r="D22">
        <v>0</v>
      </c>
      <c r="E22" s="3">
        <f t="shared" si="4"/>
        <v>0</v>
      </c>
      <c r="F22">
        <v>30</v>
      </c>
      <c r="G22" s="3">
        <f t="shared" si="5"/>
        <v>1</v>
      </c>
    </row>
    <row r="23" spans="1:7" x14ac:dyDescent="0.2">
      <c r="A23" s="4">
        <v>2017</v>
      </c>
      <c r="B23">
        <v>14</v>
      </c>
      <c r="C23" s="3">
        <f t="shared" si="3"/>
        <v>1</v>
      </c>
      <c r="D23">
        <v>0</v>
      </c>
      <c r="E23" s="3">
        <f t="shared" si="4"/>
        <v>0</v>
      </c>
      <c r="F23">
        <v>14</v>
      </c>
      <c r="G23" s="3">
        <f t="shared" si="5"/>
        <v>1</v>
      </c>
    </row>
    <row r="24" spans="1:7" x14ac:dyDescent="0.2">
      <c r="A24" s="4">
        <v>2018</v>
      </c>
      <c r="B24">
        <v>15</v>
      </c>
      <c r="C24" s="3">
        <f t="shared" si="3"/>
        <v>0.6</v>
      </c>
      <c r="D24">
        <v>10</v>
      </c>
      <c r="E24" s="3">
        <f t="shared" si="4"/>
        <v>0.4</v>
      </c>
      <c r="F24">
        <v>25</v>
      </c>
      <c r="G24" s="3">
        <f t="shared" si="5"/>
        <v>1</v>
      </c>
    </row>
    <row r="25" spans="1:7" x14ac:dyDescent="0.2">
      <c r="A25" s="4">
        <v>2019</v>
      </c>
      <c r="B25">
        <v>8</v>
      </c>
      <c r="C25" s="3">
        <f t="shared" si="3"/>
        <v>0.47058823529411764</v>
      </c>
      <c r="D25">
        <v>9</v>
      </c>
      <c r="E25" s="3">
        <f t="shared" si="4"/>
        <v>0.52941176470588236</v>
      </c>
      <c r="F25">
        <v>17</v>
      </c>
      <c r="G25" s="3">
        <f t="shared" si="5"/>
        <v>1</v>
      </c>
    </row>
    <row r="26" spans="1:7" x14ac:dyDescent="0.2">
      <c r="A26" s="4">
        <v>2020</v>
      </c>
      <c r="B26">
        <v>15</v>
      </c>
      <c r="C26" s="3">
        <f t="shared" si="3"/>
        <v>0.6</v>
      </c>
      <c r="D26">
        <v>10</v>
      </c>
      <c r="E26" s="3">
        <f t="shared" si="4"/>
        <v>0.4</v>
      </c>
      <c r="F26">
        <v>25</v>
      </c>
      <c r="G26" s="3">
        <f t="shared" si="5"/>
        <v>1</v>
      </c>
    </row>
    <row r="27" spans="1:7" x14ac:dyDescent="0.2">
      <c r="A27" s="4">
        <v>2021</v>
      </c>
      <c r="B27">
        <v>8</v>
      </c>
      <c r="C27" s="3">
        <f t="shared" si="3"/>
        <v>0.72727272727272729</v>
      </c>
      <c r="D27">
        <v>3</v>
      </c>
      <c r="E27" s="3">
        <f t="shared" si="4"/>
        <v>0.27272727272727271</v>
      </c>
      <c r="F27">
        <v>11</v>
      </c>
      <c r="G27" s="3">
        <f t="shared" si="5"/>
        <v>1</v>
      </c>
    </row>
    <row r="28" spans="1:7" x14ac:dyDescent="0.2">
      <c r="A28" s="4">
        <v>2022</v>
      </c>
      <c r="B28">
        <v>25</v>
      </c>
      <c r="C28" s="3">
        <f t="shared" si="3"/>
        <v>0.96153846153846156</v>
      </c>
      <c r="D28">
        <v>1</v>
      </c>
      <c r="E28" s="3">
        <f t="shared" si="4"/>
        <v>3.8461538461538464E-2</v>
      </c>
      <c r="F28">
        <v>26</v>
      </c>
      <c r="G28" s="3">
        <f t="shared" si="5"/>
        <v>1</v>
      </c>
    </row>
    <row r="29" spans="1:7" x14ac:dyDescent="0.2">
      <c r="A29" s="4">
        <v>2023</v>
      </c>
      <c r="B29">
        <v>28</v>
      </c>
      <c r="C29" s="3">
        <f t="shared" si="3"/>
        <v>0.82352941176470584</v>
      </c>
      <c r="D29">
        <v>6</v>
      </c>
      <c r="E29" s="3">
        <f t="shared" si="4"/>
        <v>0.17647058823529413</v>
      </c>
      <c r="F29">
        <v>34</v>
      </c>
      <c r="G29" s="3">
        <f t="shared" si="5"/>
        <v>1</v>
      </c>
    </row>
    <row r="30" spans="1:7" x14ac:dyDescent="0.2">
      <c r="A30" s="4">
        <v>2024</v>
      </c>
      <c r="B30">
        <v>13</v>
      </c>
      <c r="C30" s="3">
        <f t="shared" si="3"/>
        <v>0.72222222222222221</v>
      </c>
      <c r="D30">
        <v>5</v>
      </c>
      <c r="E30" s="3">
        <f t="shared" si="4"/>
        <v>0.27777777777777779</v>
      </c>
      <c r="F30">
        <v>18</v>
      </c>
      <c r="G30" s="3">
        <f t="shared" si="5"/>
        <v>1</v>
      </c>
    </row>
    <row r="31" spans="1:7" x14ac:dyDescent="0.2">
      <c r="A31" t="s">
        <v>13</v>
      </c>
    </row>
    <row r="32" spans="1:7" ht="14.25" x14ac:dyDescent="0.2">
      <c r="A32" s="5" t="s">
        <v>14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ecf8a3a3-f376-4008-9ae4-1ee82e552dcc">
      <Url xsi:nil="true"/>
      <Description xsi:nil="true"/>
    </Link>
    <TaxCatchAll xmlns="055369ae-4539-4522-af95-ad12b9e8b4d4" xsi:nil="true"/>
    <lcf76f155ced4ddcb4097134ff3c332f xmlns="ecf8a3a3-f376-4008-9ae4-1ee82e552d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8FC5C13F27245BC20FA3D7D5266A2" ma:contentTypeVersion="19" ma:contentTypeDescription="Create a new document." ma:contentTypeScope="" ma:versionID="cc40e992f4ef3711f43ef29491c47745">
  <xsd:schema xmlns:xsd="http://www.w3.org/2001/XMLSchema" xmlns:xs="http://www.w3.org/2001/XMLSchema" xmlns:p="http://schemas.microsoft.com/office/2006/metadata/properties" xmlns:ns2="ecf8a3a3-f376-4008-9ae4-1ee82e552dcc" xmlns:ns3="055369ae-4539-4522-af95-ad12b9e8b4d4" targetNamespace="http://schemas.microsoft.com/office/2006/metadata/properties" ma:root="true" ma:fieldsID="12e80a8607490fbf3696fc867e09a3aa" ns2:_="" ns3:_="">
    <xsd:import namespace="ecf8a3a3-f376-4008-9ae4-1ee82e552dcc"/>
    <xsd:import namespace="055369ae-4539-4522-af95-ad12b9e8b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8a3a3-f376-4008-9ae4-1ee82e552d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369ae-4539-4522-af95-ad12b9e8b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b6c55ce-8b00-40e8-a0e4-0ddbc97d5b11}" ma:internalName="TaxCatchAll" ma:showField="CatchAllData" ma:web="055369ae-4539-4522-af95-ad12b9e8b4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5FAEB-CE0F-41C3-ACD9-5F98F1A328C5}">
  <ds:schemaRefs>
    <ds:schemaRef ds:uri="ecf8a3a3-f376-4008-9ae4-1ee82e552dcc"/>
    <ds:schemaRef ds:uri="http://schemas.microsoft.com/office/2006/documentManagement/types"/>
    <ds:schemaRef ds:uri="http://purl.org/dc/elements/1.1/"/>
    <ds:schemaRef ds:uri="055369ae-4539-4522-af95-ad12b9e8b4d4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08CC8F-B976-4343-9C41-B715B7D151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812E9-6829-45A2-A120-2AF9F116A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Scheduled</vt:lpstr>
      <vt:lpstr>CCJ Comparison</vt:lpstr>
      <vt:lpstr>HCJ Comparison</vt:lpstr>
    </vt:vector>
  </TitlesOfParts>
  <Company>NI Courts and Tribunals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Cdarr01</dc:creator>
  <cp:lastModifiedBy>Ainsworth, Henry</cp:lastModifiedBy>
  <cp:lastPrinted>2012-07-24T08:44:15Z</cp:lastPrinted>
  <dcterms:created xsi:type="dcterms:W3CDTF">2010-10-01T13:17:00Z</dcterms:created>
  <dcterms:modified xsi:type="dcterms:W3CDTF">2025-10-07T11:19:06Z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0x010100CF98FC5C13F27245BC20FA3D7D5266A2</vt:lpwstr>
  </property>
  <property fmtid="{D5CDD505-2E9C-101B-9397-08002B2CF9AE}" pid="3" name="MediaServiceImageTags">
    <vt:lpwstr/>
  </property>
</Properties>
</file>