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justiceuk.sharepoint.com/sites/JudicialPayandPensionsDivision/Shared Documents/1. Judicial Pay, Expenses, Terms and Conditions/01. Pay and Expenses/SSRB/2026-27 round/2. Written Evidence/Pack and Annexes for clearances - to change annexe names for final publication/For publication/"/>
    </mc:Choice>
  </mc:AlternateContent>
  <xr:revisionPtr revIDLastSave="2" documentId="13_ncr:1_{77BF53AC-964D-48D2-A43E-DF3D62AD696C}" xr6:coauthVersionLast="47" xr6:coauthVersionMax="47" xr10:uidLastSave="{B7476C36-E61D-471E-8BD0-93509B8F3E03}"/>
  <bookViews>
    <workbookView xWindow="2220" yWindow="2220" windowWidth="29970" windowHeight="17625" tabRatio="824" xr2:uid="{00000000-000D-0000-FFFF-FFFF00000000}"/>
  </bookViews>
  <sheets>
    <sheet name="A1 - Salary Schedule" sheetId="23" r:id="rId1"/>
    <sheet name="A2 Number in Post 31 March 2025" sheetId="12" r:id="rId2"/>
    <sheet name="A2 Time Series 2010-2025" sheetId="10" r:id="rId3"/>
    <sheet name="A2 Flexible Working" sheetId="11" r:id="rId4"/>
    <sheet name="A3 Diversity-Gender Breakdown " sheetId="2" r:id="rId5"/>
    <sheet name="A3 Average Age &amp; Salary Group" sheetId="4" r:id="rId6"/>
    <sheet name="A3 By average age on appt" sheetId="8" r:id="rId7"/>
    <sheet name="A3 By average age on leaving" sheetId="6" r:id="rId8"/>
    <sheet name="A4 Leadership Roles" sheetId="3" r:id="rId9"/>
    <sheet name="B1 - Judicial Pay Bill" sheetId="13" r:id="rId10"/>
    <sheet name="B2 - Allowances" sheetId="14" r:id="rId11"/>
    <sheet name="B3 - Pension Scheme Membership" sheetId="15" r:id="rId12"/>
    <sheet name="B4 - Pension Taxation" sheetId="26" r:id="rId13"/>
    <sheet name="B5 - Legal Earnings" sheetId="25" r:id="rId14"/>
    <sheet name="Overall Leavers Data" sheetId="17" r:id="rId15"/>
    <sheet name="D1 - Number of Leavers" sheetId="18" r:id="rId16"/>
    <sheet name="D1 - Leavers Age(higher) " sheetId="19" r:id="rId17"/>
    <sheet name="D1-Leavers Ages(Sal Groups)" sheetId="20" r:id="rId18"/>
    <sheet name="D1 - Leavers Ages(Jud Group)" sheetId="21" r:id="rId19"/>
    <sheet name="D1 - Reasons for Leaving" sheetId="22" r:id="rId20"/>
    <sheet name="D2 - Returning from Retirement" sheetId="24" r:id="rId21"/>
  </sheets>
  <externalReferences>
    <externalReference r:id="rId22"/>
  </externalReferences>
  <definedNames>
    <definedName name="_xlnm._FilterDatabase" localSheetId="2" hidden="1">'A2 Time Series 2010-2025'!$A$4:$M$47</definedName>
    <definedName name="Judiciary_Employee">'[1]Employee Lookups'!$A$3:$C$64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3" i="2" l="1"/>
  <c r="E53" i="2"/>
  <c r="D53" i="2"/>
  <c r="D127" i="13" l="1"/>
  <c r="C127" i="13"/>
  <c r="B127" i="13"/>
  <c r="E125" i="13"/>
  <c r="E123" i="13"/>
  <c r="E127" i="13" l="1"/>
  <c r="D118" i="13"/>
  <c r="C118" i="13"/>
  <c r="E118" i="13"/>
  <c r="B118" i="13"/>
  <c r="C91" i="13"/>
  <c r="D91" i="13"/>
  <c r="E91" i="13"/>
  <c r="B91" i="13"/>
  <c r="C64" i="13"/>
  <c r="D64" i="13"/>
  <c r="B64" i="13"/>
  <c r="E62" i="13"/>
  <c r="E60" i="13"/>
  <c r="C55" i="13"/>
  <c r="D55" i="13"/>
  <c r="B55" i="13"/>
  <c r="E53" i="13"/>
  <c r="E51" i="13"/>
  <c r="D46" i="13"/>
  <c r="C46" i="13"/>
  <c r="B46" i="13"/>
  <c r="E44" i="13"/>
  <c r="E42" i="13"/>
  <c r="E64" i="13" l="1"/>
  <c r="E55" i="13"/>
  <c r="E46" i="13"/>
  <c r="B12" i="22"/>
  <c r="D37" i="13"/>
  <c r="C37" i="13"/>
  <c r="B37" i="13"/>
  <c r="E37" i="13"/>
  <c r="G24" i="12"/>
  <c r="C27" i="12"/>
  <c r="F27" i="2"/>
  <c r="E27" i="2"/>
  <c r="D27" i="2"/>
</calcChain>
</file>

<file path=xl/sharedStrings.xml><?xml version="1.0" encoding="utf-8"?>
<sst xmlns="http://schemas.openxmlformats.org/spreadsheetml/2006/main" count="1293" uniqueCount="419">
  <si>
    <t>Office Held</t>
  </si>
  <si>
    <t>TOTAL</t>
  </si>
  <si>
    <t>Salary Group</t>
  </si>
  <si>
    <t>Judicial Office Holders - Salaried</t>
  </si>
  <si>
    <t>Deputy Judicial Office Holders - Fee Paid</t>
  </si>
  <si>
    <t>Lord Chief Justice of Northern Ireland</t>
  </si>
  <si>
    <t>Puisne Judge of the High Court (Northern Ireland)</t>
  </si>
  <si>
    <t>Chief Social Security Commissioner and Child Support Commissioner (Northern Ireland)</t>
  </si>
  <si>
    <t>County Court Judge (Northern Ireland)</t>
  </si>
  <si>
    <t>President Appeals Tribunal (Northern Ireland)</t>
  </si>
  <si>
    <t>President , Industrial Tribunals and Fair Employment Tribunal (Northern Ireland)</t>
  </si>
  <si>
    <t>President. Lands Tribunal Northern Ireland</t>
  </si>
  <si>
    <t>Masters of the Court of Judicature (Northern Ireland)</t>
  </si>
  <si>
    <t>Employment Judge (Northern Ireland)</t>
  </si>
  <si>
    <t>Presiding Coroner (Northern Ireland)</t>
  </si>
  <si>
    <t>District Judge (Northern Ireland)</t>
  </si>
  <si>
    <t>District Judge (Magistrates' Courts) (Northern Ireland)</t>
  </si>
  <si>
    <t>Full-time Salaried Legal Member of the Appeal Tribunals (Chair) (Northern Ireland)</t>
  </si>
  <si>
    <t>Total</t>
  </si>
  <si>
    <t>Social Security  and Child Support Commissioner (Northern Ireland)</t>
  </si>
  <si>
    <t>Member, Lands Tribunal (Northern Ireland)</t>
  </si>
  <si>
    <t>Vice-President, Industrial Tribunals and Fair Employment Tribunal (Northern Ireland)</t>
  </si>
  <si>
    <t>Coroner (Northern Ireland)</t>
  </si>
  <si>
    <t>Lord Justice of Appeal (sitting in retirement) Northern Ireland</t>
  </si>
  <si>
    <t>Temporary Judge of the High Court under section 7 (3) of the Judicature (Northern Ireland) Act 1978</t>
  </si>
  <si>
    <t xml:space="preserve">Deputy Statutory Officer (Northern Ireland) </t>
  </si>
  <si>
    <t>Deputy County Court Judge (Northern Ireland)</t>
  </si>
  <si>
    <t>Deputy District Judge (Magistrates' Courts) (Northern Ireland)</t>
  </si>
  <si>
    <t>Deputy Coroner (Northern Ireland)</t>
  </si>
  <si>
    <t>Deputy District Judge  (Northern Ireland)</t>
  </si>
  <si>
    <t>Legal Chair National Security Certificate Appeals Tribunal (Northern Ireland)</t>
  </si>
  <si>
    <t>Deputy Social Security Commissioner for Northern Ireland</t>
  </si>
  <si>
    <t>Deputy Child Support Commissioner for Northern Ireland</t>
  </si>
  <si>
    <t>Deputy President of the Pension Appeal Tribunals</t>
  </si>
  <si>
    <t xml:space="preserve">President of the Pensions Appeal Tribunals </t>
  </si>
  <si>
    <t>Legal &amp; Medical Member of the Pensions Appeal Tribunals</t>
  </si>
  <si>
    <t>Fee-Paid Legal Member of the Appeal Tribunals</t>
  </si>
  <si>
    <t>Gender - Female</t>
  </si>
  <si>
    <t>Gender - Male</t>
  </si>
  <si>
    <t>ROLE</t>
  </si>
  <si>
    <t>NUMBER</t>
  </si>
  <si>
    <t>OFFICIALLY RECOGNISED ROLES</t>
  </si>
  <si>
    <t>Master - High Court  Presiding Master</t>
  </si>
  <si>
    <t>Presiding Coroner</t>
  </si>
  <si>
    <t>Recorder of Londonderry</t>
  </si>
  <si>
    <t>District Judge (Magistrates' Court) - Presiding District Judge (Magistrates' Court)</t>
  </si>
  <si>
    <t>SALARY GROUP</t>
  </si>
  <si>
    <t>AVERAGE AGE</t>
  </si>
  <si>
    <t>JUDICIAL OFFICER HOLDERS - SALARIED</t>
  </si>
  <si>
    <t>County Court Judge</t>
  </si>
  <si>
    <t>OFFICE HELD</t>
  </si>
  <si>
    <t>AGE DISTRIBUTION</t>
  </si>
  <si>
    <t>61-70</t>
  </si>
  <si>
    <t>SALARIED /FEE PAID</t>
  </si>
  <si>
    <t>JUDICIAL OFFICE HOLDERS - SALARIED - BY AGE DISTRIBUTION</t>
  </si>
  <si>
    <t>JUDICIAL OFFICE HOLDERS - SALARIED - BY SALARY GROUP</t>
  </si>
  <si>
    <t>SALARIED/FEE PAID</t>
  </si>
  <si>
    <t>61-70 x 1</t>
  </si>
  <si>
    <t>2010-2011</t>
  </si>
  <si>
    <t>2011-2012</t>
  </si>
  <si>
    <t>2012-2013</t>
  </si>
  <si>
    <t>2013-2014</t>
  </si>
  <si>
    <t>2014-2015</t>
  </si>
  <si>
    <t>2015-2016</t>
  </si>
  <si>
    <t>2016-2017</t>
  </si>
  <si>
    <t>2017-2018</t>
  </si>
  <si>
    <t>2018-2019</t>
  </si>
  <si>
    <t xml:space="preserve">Headcount </t>
  </si>
  <si>
    <t>Lands Tribunal Temporary Member</t>
  </si>
  <si>
    <t>Recorder of Belfast is also a County Court Judge</t>
  </si>
  <si>
    <t>Presiding Master of the Court of Judicature also holds Master role</t>
  </si>
  <si>
    <t>Presiding District Judge (Magistrates' Courts)  also holds role of District Judge (Magistrates' Courts)</t>
  </si>
  <si>
    <t>Presiding District Judge also holds roles of District Judge and Deputy County Court</t>
  </si>
  <si>
    <t>*</t>
  </si>
  <si>
    <t>Deputy Social Security Commissioner for Northern Ireland **</t>
  </si>
  <si>
    <t>Deputy Child Support Commissioner for Northern Ireland **</t>
  </si>
  <si>
    <t>Vice-President, Industrial Tribunals and Fair Employment Tribunal (Northern Ireland)*</t>
  </si>
  <si>
    <t>Judicial Office Holders - Fee Paid</t>
  </si>
  <si>
    <t xml:space="preserve"> Judicial Office Holders - Fee Paid</t>
  </si>
  <si>
    <t xml:space="preserve">Recorder of Belfast is also a County Court Judge </t>
  </si>
  <si>
    <r>
      <t xml:space="preserve">Recorder of Belfast (Northern Ireland) - </t>
    </r>
    <r>
      <rPr>
        <sz val="11"/>
        <color indexed="10"/>
        <rFont val="Calibri"/>
        <family val="2"/>
      </rPr>
      <t>Recorder of Belfast is also a County Court Judge</t>
    </r>
  </si>
  <si>
    <t xml:space="preserve">President Appeals Tribunal (Northern Ireland) </t>
  </si>
  <si>
    <t xml:space="preserve">Presiding Coroner (Northern Ireland) </t>
  </si>
  <si>
    <r>
      <t xml:space="preserve">Presiding Master of the Court of Judicature (Northern Ireland) - </t>
    </r>
    <r>
      <rPr>
        <sz val="11"/>
        <color indexed="10"/>
        <rFont val="Calibri"/>
        <family val="2"/>
      </rPr>
      <t>also holds Master role</t>
    </r>
  </si>
  <si>
    <r>
      <t xml:space="preserve">Presiding District Judge (Magistrates' Courts) (Northern Ireland) - </t>
    </r>
    <r>
      <rPr>
        <sz val="11"/>
        <color indexed="10"/>
        <rFont val="Calibri"/>
        <family val="2"/>
      </rPr>
      <t>also holds role of District Judge (Magistrates' Court)</t>
    </r>
  </si>
  <si>
    <t>2019-2020</t>
  </si>
  <si>
    <t>Recorder of Belfast (Northern Ireland)*</t>
  </si>
  <si>
    <t>President. Lands Tribunal Northern Ireland*</t>
  </si>
  <si>
    <t>Presiding Coroner (Northern Ireland)*</t>
  </si>
  <si>
    <t>Presiding Master of the Court of Judicature (Northern Ireland)*</t>
  </si>
  <si>
    <t>Presiding District Judge (Magistrates' Courts) (Northern Ireland)*</t>
  </si>
  <si>
    <t>Presiding District Judge  (Northern Ireland)*</t>
  </si>
  <si>
    <t>Full-time Salaried Legal Member of the Appeal Tribunals (Chair) (Northern Ireland)*</t>
  </si>
  <si>
    <t>Deputy Statutory Officer (Northern Ireland)</t>
  </si>
  <si>
    <t>Fee-paid Employment Judge</t>
  </si>
  <si>
    <t>**</t>
  </si>
  <si>
    <t>Lord Justice of Appeal</t>
  </si>
  <si>
    <t>JUDICIAL OFFICE HOLDERS - FEE  PAID - BY SALARY GROUP</t>
  </si>
  <si>
    <t>JUDICIAL OFFICE HOLDERS - BY SALARY/FEE PAID</t>
  </si>
  <si>
    <t>JUDICIAL OFFICE HOLDERS - BY AGE DISTRIBUTION</t>
  </si>
  <si>
    <t>JUDICIAL OFFICE HOLDERS - BY SALARY GROUP</t>
  </si>
  <si>
    <t>AVERAGE AGE on APPT</t>
  </si>
  <si>
    <t xml:space="preserve"> AGE on APPOINTMENT</t>
  </si>
  <si>
    <t>JUDICIAL OFFICE HOLDERS - BY INDIVIDUAL AGE DISTRIBUTION</t>
  </si>
  <si>
    <t xml:space="preserve">Salaried </t>
  </si>
  <si>
    <t>Fee Paid</t>
  </si>
  <si>
    <t>2020-2021</t>
  </si>
  <si>
    <t>Coroner</t>
  </si>
  <si>
    <t>51-60 x 1</t>
  </si>
  <si>
    <t xml:space="preserve">51-60 </t>
  </si>
  <si>
    <t>SALARIED PART TIME WORKING</t>
  </si>
  <si>
    <t>FTE</t>
  </si>
  <si>
    <t>Salary</t>
  </si>
  <si>
    <t>ERNI</t>
  </si>
  <si>
    <t>ASLC</t>
  </si>
  <si>
    <t xml:space="preserve">Total </t>
  </si>
  <si>
    <t>Consolidated Fund</t>
  </si>
  <si>
    <t>Departmental Vote</t>
  </si>
  <si>
    <t>Note</t>
  </si>
  <si>
    <t xml:space="preserve">Includes devolved posts for which NICTS are responsible. </t>
  </si>
  <si>
    <t>Consolidated Fund Judiciary:</t>
  </si>
  <si>
    <t xml:space="preserve">Costs for The Appeals Tribunal are charged back to the NICS Department with statutory responsibility (Department for Communities). </t>
  </si>
  <si>
    <t xml:space="preserve">Includes service awards paid to judiciary who retired. </t>
  </si>
  <si>
    <t xml:space="preserve">High Court Judge </t>
  </si>
  <si>
    <t>(Inc. President Lands Tribunal)</t>
  </si>
  <si>
    <t>Recorder of Belfast</t>
  </si>
  <si>
    <t>District Judge (Magistrates’ Courts)</t>
  </si>
  <si>
    <t>Lands Tribunal Member</t>
  </si>
  <si>
    <t>Departmental Vote Judiciary:</t>
  </si>
  <si>
    <t xml:space="preserve">Chief Social Security and </t>
  </si>
  <si>
    <t>Child Support Commissioner</t>
  </si>
  <si>
    <t xml:space="preserve">Social Security and Child </t>
  </si>
  <si>
    <t>Support Commissioner</t>
  </si>
  <si>
    <t>District Judge (Civil)</t>
  </si>
  <si>
    <t>Master of the Supreme Court</t>
  </si>
  <si>
    <t xml:space="preserve">President Appeals Tribunal </t>
  </si>
  <si>
    <t>Legal Member Appeals Tribunal</t>
  </si>
  <si>
    <t>Lady Chief Justice of Northern Ireland</t>
  </si>
  <si>
    <t>Lord/Lady Justices of Appeal (Northern Ireland)</t>
  </si>
  <si>
    <t>Masters of the Court of Judiciature (Northern Ireland)</t>
  </si>
  <si>
    <t>District Judge (Magistrates' Courts)(Northern Ireland)</t>
  </si>
  <si>
    <t>Social Security Commissioner and Child Support Commissioner (Northern Ireland)</t>
  </si>
  <si>
    <t>President, Appeals Tribunal (Northern Ireland)</t>
  </si>
  <si>
    <t>Legal Member of Appeals Tribunal (Northern Ireland)</t>
  </si>
  <si>
    <t>2011/12</t>
  </si>
  <si>
    <t>2012/13</t>
  </si>
  <si>
    <t>2013/14</t>
  </si>
  <si>
    <t>2014/15</t>
  </si>
  <si>
    <t>2015/16</t>
  </si>
  <si>
    <t>2016/17</t>
  </si>
  <si>
    <t>2017/18</t>
  </si>
  <si>
    <t>2018/19</t>
  </si>
  <si>
    <t>2019/20</t>
  </si>
  <si>
    <t>2020/21</t>
  </si>
  <si>
    <t>NUMBER OF LEAVERS</t>
  </si>
  <si>
    <t>AVE AGE ON LEAVING</t>
  </si>
  <si>
    <t>AGE BAND</t>
  </si>
  <si>
    <t>REASONS FOR LEAVING</t>
  </si>
  <si>
    <t>69 x 1</t>
  </si>
  <si>
    <t>Retirement</t>
  </si>
  <si>
    <t>66-68 x 1        69 x 1</t>
  </si>
  <si>
    <t>Retirement x 2</t>
  </si>
  <si>
    <t>69 x 2              70+ x 1</t>
  </si>
  <si>
    <t>Retirement x 3</t>
  </si>
  <si>
    <t>61-65</t>
  </si>
  <si>
    <t>Elevation to Supreme Court</t>
  </si>
  <si>
    <t>Puisne Judge of the High Court (Northern Ireland)(High Court Judge)</t>
  </si>
  <si>
    <t>61-65 x 1</t>
  </si>
  <si>
    <t xml:space="preserve">Retirement  </t>
  </si>
  <si>
    <t>66-68 x 1</t>
  </si>
  <si>
    <t>Appointed Lord Justice of Appeal x 1</t>
  </si>
  <si>
    <t>66-68 x 2</t>
  </si>
  <si>
    <t>Appointed Lord Justice of Appeal x 2</t>
  </si>
  <si>
    <t>Elevation to Lord Justice of Appeal</t>
  </si>
  <si>
    <t>66-69</t>
  </si>
  <si>
    <t>Presiding County Court Judge and Recorder of Belfast*</t>
  </si>
  <si>
    <t>Elevation to High Court</t>
  </si>
  <si>
    <t>69 x1</t>
  </si>
  <si>
    <t xml:space="preserve">Retirement </t>
  </si>
  <si>
    <t>Early Retirement</t>
  </si>
  <si>
    <t>61-65 x 1    69 x 1</t>
  </si>
  <si>
    <t>Death in Service x 1  Retirement x 1</t>
  </si>
  <si>
    <t>61-65 x 2</t>
  </si>
  <si>
    <t>Retirement x 1                                                     Elevation to High Court x 1</t>
  </si>
  <si>
    <t>Medical Retirement</t>
  </si>
  <si>
    <t>51-60 x 1        61-65 x 1</t>
  </si>
  <si>
    <t xml:space="preserve">Medical Retirement x 1 Early Retirement x 1  </t>
  </si>
  <si>
    <t>Early Retirement x 1</t>
  </si>
  <si>
    <t>70+ x 1</t>
  </si>
  <si>
    <t>Appointed as Master</t>
  </si>
  <si>
    <t>46-50</t>
  </si>
  <si>
    <t>Elevation to County Court Judge</t>
  </si>
  <si>
    <t>70+ x 2</t>
  </si>
  <si>
    <t xml:space="preserve">61-65 x 1   66-68 x 1    </t>
  </si>
  <si>
    <t xml:space="preserve">Early Retirement x 2   </t>
  </si>
  <si>
    <t>70+ x 1       69 x 1         66-68 x 1</t>
  </si>
  <si>
    <t>Retirement x 2               Medical Retirement x 1</t>
  </si>
  <si>
    <t>69 x 1         70+ x 1</t>
  </si>
  <si>
    <t>61-65 x 1                                 66-69 x 1</t>
  </si>
  <si>
    <t>Appointed Chief SSC and CSC</t>
  </si>
  <si>
    <t>41-50 x1</t>
  </si>
  <si>
    <t>End of Contract</t>
  </si>
  <si>
    <t>Appointed County Court Judge</t>
  </si>
  <si>
    <t>51-60 x 1     66-68 x 1</t>
  </si>
  <si>
    <t>Early Retirement x 2</t>
  </si>
  <si>
    <t>55-60</t>
  </si>
  <si>
    <t>* Also County Court Judge</t>
  </si>
  <si>
    <t>D1 - NUMBER OF SALARIED JUDICIARY LEAVERS AND REASONS FOR LEAVING</t>
  </si>
  <si>
    <t>AVERAGE AGE ON LEAVING</t>
  </si>
  <si>
    <t>REASON FOR LEAVING</t>
  </si>
  <si>
    <t>Retirement x 4</t>
  </si>
  <si>
    <t>Retirement x 1</t>
  </si>
  <si>
    <t>Retirement x 5</t>
  </si>
  <si>
    <t>Elevation x 4</t>
  </si>
  <si>
    <t>New Post x 1</t>
  </si>
  <si>
    <t>Early Retirement x 3</t>
  </si>
  <si>
    <t>Medical Retirement x 1</t>
  </si>
  <si>
    <t>Elevation x 2</t>
  </si>
  <si>
    <t>End of Contract x 1</t>
  </si>
  <si>
    <t>New Post x 2</t>
  </si>
  <si>
    <t>Death in Service x 1</t>
  </si>
  <si>
    <t xml:space="preserve"> Retirement x 1</t>
  </si>
  <si>
    <t>51 - 60 x 1                   61-65 x 1</t>
  </si>
  <si>
    <t>51-60 x 1        61-65 x 1       69 x 1</t>
  </si>
  <si>
    <t xml:space="preserve">    69 x 1</t>
  </si>
  <si>
    <t>61-65 x 1                                  66-68 x 1                         69 x 1</t>
  </si>
  <si>
    <t>Employment Judge</t>
  </si>
  <si>
    <t>61-65 x 1                                               66-68 x 1</t>
  </si>
  <si>
    <t>Death in Service</t>
  </si>
  <si>
    <t>Appointed to another Judicial Position</t>
  </si>
  <si>
    <t>Breakdown</t>
  </si>
  <si>
    <t>Elevation to Supreme Ct x 1</t>
  </si>
  <si>
    <t xml:space="preserve">Retirement x 1 </t>
  </si>
  <si>
    <t>Elevation to LJA x 1</t>
  </si>
  <si>
    <t xml:space="preserve">  Elevation to Puisne Judge x 1</t>
  </si>
  <si>
    <t>Retirement x 1         Elevation to Puisne Judge x 1</t>
  </si>
  <si>
    <t>Appointed as Master x 1</t>
  </si>
  <si>
    <t>Elevation to CCJ x 1</t>
  </si>
  <si>
    <t>Appointed Chief SSC and CSC x 1</t>
  </si>
  <si>
    <t>Appointed County Court Judge x 1</t>
  </si>
  <si>
    <t>2021-2022</t>
  </si>
  <si>
    <t>Lord/LadyChief Justice of Northern Ireland</t>
  </si>
  <si>
    <t>2021/22</t>
  </si>
  <si>
    <t xml:space="preserve">District Judge  - Presiding District Judge </t>
  </si>
  <si>
    <t>41-50 x 1</t>
  </si>
  <si>
    <t>Presiding District Judge (Magistrates' Courts) also District Judge (Magistrates' Courts)</t>
  </si>
  <si>
    <t>51-60</t>
  </si>
  <si>
    <t>41-50</t>
  </si>
  <si>
    <t>AVERAGE AGE on LEAVING</t>
  </si>
  <si>
    <t>Elevation to Lady Chief Justice</t>
  </si>
  <si>
    <t xml:space="preserve">Elevation to County Court </t>
  </si>
  <si>
    <t>1*</t>
  </si>
  <si>
    <t>1**</t>
  </si>
  <si>
    <t>* also Presiding District Judge</t>
  </si>
  <si>
    <t>** Also Presiding District Judge (Magistrates' Courts)</t>
  </si>
  <si>
    <t>Elevation to County Court</t>
  </si>
  <si>
    <t>Reshuffle</t>
  </si>
  <si>
    <t>Elevation x 3</t>
  </si>
  <si>
    <t>Reshuffle x 1</t>
  </si>
  <si>
    <t>Elevation to LCJ x 1</t>
  </si>
  <si>
    <t>Lady Chief Justice</t>
  </si>
  <si>
    <t xml:space="preserve">From 1 April 2022 all NI judges eligible for a judicial pension moved to JPS 2022. </t>
  </si>
  <si>
    <t>Recorder of Belfast/ Presiding County Court Judge</t>
  </si>
  <si>
    <t>Reshuffle (Change of designated Presiding Coroner)</t>
  </si>
  <si>
    <t>(change of designated Presiding Coroner)</t>
  </si>
  <si>
    <t>Reshuffle x 1 (change of designated Presiding Coroner)</t>
  </si>
  <si>
    <t>41-50 x 1                                                    69 x 1</t>
  </si>
  <si>
    <t>51-60 x 1                                                 61-65 x 1                                           69 x 1</t>
  </si>
  <si>
    <t xml:space="preserve">A1 - SALARY SCHEDULE </t>
  </si>
  <si>
    <t xml:space="preserve">Deputy Social Security Commissioner for Northern Ireland </t>
  </si>
  <si>
    <t xml:space="preserve">Deputy Child Support Commissioner for Northern Ireland </t>
  </si>
  <si>
    <t xml:space="preserve">Deputy District Judge (Magistrates' Courts) Northern Ireland </t>
  </si>
  <si>
    <t>2021-22</t>
  </si>
  <si>
    <t>2020-21</t>
  </si>
  <si>
    <t>2019-20</t>
  </si>
  <si>
    <t>2018-19</t>
  </si>
  <si>
    <t>2017-18</t>
  </si>
  <si>
    <t>2016-17</t>
  </si>
  <si>
    <t>2015-16</t>
  </si>
  <si>
    <t>2012-13</t>
  </si>
  <si>
    <t>2014-15</t>
  </si>
  <si>
    <t>2013-14</t>
  </si>
  <si>
    <t>2011-12</t>
  </si>
  <si>
    <t>Ethnicity data is not collected</t>
  </si>
  <si>
    <t>Pay Bill not previously required for this year therefore figures not available</t>
  </si>
  <si>
    <t xml:space="preserve">Salaries and fees are paid in accordance with the Ministry of Justice schedules. </t>
  </si>
  <si>
    <t>Elevation x 1        Retirement x 1</t>
  </si>
  <si>
    <t>2022-2023</t>
  </si>
  <si>
    <t>2022-23</t>
  </si>
  <si>
    <t>2022/23</t>
  </si>
  <si>
    <r>
      <t xml:space="preserve">Presiding District Judge  (Northern Ireland) - </t>
    </r>
    <r>
      <rPr>
        <sz val="11"/>
        <color rgb="FFFF0000"/>
        <rFont val="Calibri"/>
        <family val="2"/>
        <scheme val="minor"/>
      </rPr>
      <t>also holds District Judge role</t>
    </r>
  </si>
  <si>
    <t>County Court Judge (sitting in retirement) Northern Ireland</t>
  </si>
  <si>
    <t>County Court Judge (sitting in retirement) Northern Ireland)</t>
  </si>
  <si>
    <t>Also County Court Judge</t>
  </si>
  <si>
    <t>Also Puisne Judge and Coroner</t>
  </si>
  <si>
    <t>Also Master</t>
  </si>
  <si>
    <t>Also District Judge (Magistrates' Courts)</t>
  </si>
  <si>
    <t>Also District Judge and Deputy County Court Judge</t>
  </si>
  <si>
    <t>Also Deputy District Judge (Magistrates' Courts)</t>
  </si>
  <si>
    <t>31-40 x 1</t>
  </si>
  <si>
    <t>Elevation to LJA</t>
  </si>
  <si>
    <t>Retirement x 2                         Elevation to High Court x 1</t>
  </si>
  <si>
    <t>Elevation to President</t>
  </si>
  <si>
    <t>Elevation to Vice President</t>
  </si>
  <si>
    <t>Elevation x 6</t>
  </si>
  <si>
    <t>Presiding County Court Judge and Recorder of Belfast</t>
  </si>
  <si>
    <t>Presiding District Judge (Magistrates' Courts)(also District Judge (Magistrates' Courts))</t>
  </si>
  <si>
    <t>Elevation to Puisne Judge x 1</t>
  </si>
  <si>
    <t>Retirement x 2                    Elevation to Puisne Judge x 1</t>
  </si>
  <si>
    <t>Elevation to County Court x 1</t>
  </si>
  <si>
    <t>Elevation to President x 1</t>
  </si>
  <si>
    <t>Elevation to Vice President x 1</t>
  </si>
  <si>
    <t>County Court Judge (Northern Ireland)(paid Group 5)</t>
  </si>
  <si>
    <t xml:space="preserve">61-65 x 2         66-68 x 1                            </t>
  </si>
  <si>
    <t>66-68 x 1      69 x 1</t>
  </si>
  <si>
    <t>61-65 x 3                             66-68 x 1</t>
  </si>
  <si>
    <t>31-40 x 1                                 66-68 x 1</t>
  </si>
  <si>
    <t>61-65 x 2    66-68 x 1</t>
  </si>
  <si>
    <r>
      <t xml:space="preserve">D1 - NUMBER OF RETIREMENTS OF HIGHER JUDICIARY BY AGE  </t>
    </r>
    <r>
      <rPr>
        <sz val="11"/>
        <color theme="1"/>
        <rFont val="Calibri"/>
        <family val="2"/>
        <scheme val="minor"/>
      </rPr>
      <t xml:space="preserve">(High Court Judge and above) </t>
    </r>
  </si>
  <si>
    <t>D1 - LEAVING AGE FOR SALARY GROUPS 5, 5.2  6 and 7</t>
  </si>
  <si>
    <t>D1 - LEAVING AGE FOR SALARY GROUPS 5, 5.2, 6  and 7 BY JUDGE GROUP</t>
  </si>
  <si>
    <t>D1 - REASONS FOR LEAVING</t>
  </si>
  <si>
    <t>Number in receipt of RRA</t>
  </si>
  <si>
    <t>RRA</t>
  </si>
  <si>
    <t>RRA commenced 01.04.2017 and ceased 31.03.2022</t>
  </si>
  <si>
    <t>4 County Court Judges received RRA for the year 2019/20 only (included in figure on table)</t>
  </si>
  <si>
    <t xml:space="preserve">Year </t>
  </si>
  <si>
    <t>Allowance</t>
  </si>
  <si>
    <t>The Presiding Master currently receives a 4% allowance</t>
  </si>
  <si>
    <t>The Presiding District Judge currently receives a 4% allowance</t>
  </si>
  <si>
    <t>Recorder of Belfast (Northern Ireland) (paid 108% Group 5)</t>
  </si>
  <si>
    <t>Presiding District Judge (Magistrates' Courts) (Northern Ireland)</t>
  </si>
  <si>
    <t>2023-2024</t>
  </si>
  <si>
    <t>2023-24</t>
  </si>
  <si>
    <t>2023/24</t>
  </si>
  <si>
    <t>Number in Post (as at 31 March 24)</t>
  </si>
  <si>
    <t xml:space="preserve">31-40 </t>
  </si>
  <si>
    <t xml:space="preserve">41-50 </t>
  </si>
  <si>
    <t>Group 7 x 3</t>
  </si>
  <si>
    <t>N/A</t>
  </si>
  <si>
    <t>D2 - RETURNING FROM RETIREMENT</t>
  </si>
  <si>
    <t>Presiding District Judge  (Northern Ireland)**</t>
  </si>
  <si>
    <t>** Presiding Master and Presiding District Judge receive a 4% allowance</t>
  </si>
  <si>
    <t>* The President Lands Tribunal Northern Ireland is also a sitting Puisne Judge therefore does not receive a salary for this role</t>
  </si>
  <si>
    <t>D1 - NUMBER OF LEAVERS</t>
  </si>
  <si>
    <t>D1 - LEAVERS AGE - (HIGHER)</t>
  </si>
  <si>
    <t>B1 - JUDICIAL PAY BILL NORTHERN IRELAND</t>
  </si>
  <si>
    <t>B2 - ALLOWANCES</t>
  </si>
  <si>
    <t>B3 - JUDICIAL PENSION SCHEME MEMBERSHIP</t>
  </si>
  <si>
    <t xml:space="preserve">**Two of these postholders are salaried GB Judges of the Upper Tribunal and do not receive any additional fee for undertaking this work in NI. They each hold the role of Deputy Social Security Commissioner for NI concurrently with the role of Deputy Child Support Commissioner for NI. </t>
  </si>
  <si>
    <t>No LWA Payable</t>
  </si>
  <si>
    <t xml:space="preserve"> There are nineteen salaried judges who hold the role of coroner concurrently with their other judicial post </t>
  </si>
  <si>
    <t>B4 -  PENSION TAXATION</t>
  </si>
  <si>
    <t>No pension taxation data held</t>
  </si>
  <si>
    <t>B4 -  LEGAL EARNINGS</t>
  </si>
  <si>
    <t>No legal earnings data held</t>
  </si>
  <si>
    <t>President. Lands Tribunal Northern Ireland* (Also Puisne Judge)</t>
  </si>
  <si>
    <t>President, Lands Tribunal is  also a Puisne Judge and a Coroner</t>
  </si>
  <si>
    <t>Presiding Coroner is also Puisne Judge and Coroner</t>
  </si>
  <si>
    <t>Puisne Judge (sitting in retirement) Northern Ireland</t>
  </si>
  <si>
    <t>1 Puisne Judge only in receipt of RRA for 2 months during this year                                1 Puisne Judge only in receipt of RRA for 1 month during this year  (included in figure on table)</t>
  </si>
  <si>
    <t>Deputy Social Security Commissioners for Northern Ireland also hold the role of Deputy Child Support Commissioner for Northern Ireland - two of them  are salaried GB judges of the Upper Tribunal and do not receive any additional fee for undertaking work in Northern Ireland</t>
  </si>
  <si>
    <t>Salary @ 31.3.25</t>
  </si>
  <si>
    <t>Salary @ 1.4.25</t>
  </si>
  <si>
    <t>Daily Fee @ 31.3.25</t>
  </si>
  <si>
    <t xml:space="preserve">Number in Post (as at 31 March 2025) </t>
  </si>
  <si>
    <t>Number in Post (as at 31 March 2025)</t>
  </si>
  <si>
    <t>2024-2025</t>
  </si>
  <si>
    <t>A2 - TIME SERIES 2010 - 2025</t>
  </si>
  <si>
    <t>A2 - FLEXIBLE WORKING  at 31 MARCH 2025</t>
  </si>
  <si>
    <t>A3 - CURRENT REMIT GROUP - DIVERSITY -BREAKDOWN  BY GENDER AT 31 MARCH 2025</t>
  </si>
  <si>
    <t>A2 - NUMBER IN POST (HEADCOUNT) AT 31 MARCH 2025</t>
  </si>
  <si>
    <t>A3 - CURRENT REMIT GROUP - AVERAGE AGE AND SALARY GROUP at 31 MARCH 2025</t>
  </si>
  <si>
    <t>A3 - CURRENT REMIT GROUP - BY AVERAGE AGE ON APPOINTMENT  AND DISTRIBUTION  at 31 MARCH 2025 (1.4.24 - 31.3.25)</t>
  </si>
  <si>
    <t>A3 - CURRENT REMIT GROUP - BY AVERAGE AGE ON LEAVING AND DISTRIBUTION  at 31 MARCH 2024 (1.4.24 - 31.3.25)</t>
  </si>
  <si>
    <t>2024-25</t>
  </si>
  <si>
    <t>SECTION D - LEAVERS - SALARIED JUDGES 1.4.24 - 31.3.25</t>
  </si>
  <si>
    <t>2024/25</t>
  </si>
  <si>
    <t>Overall Totals 2011 - 2025</t>
  </si>
  <si>
    <t>Social Security &amp; Child Support Commissioner (sitting in retirement)</t>
  </si>
  <si>
    <t>Masters of the Court of Judicature (Northern Ireland) (sitting in retirement)</t>
  </si>
  <si>
    <t>There are 163 (number of people) fee paid Judiciary in post at 31.3.24 (covering 178 posts)</t>
  </si>
  <si>
    <t>NB: There are 77 (number of people) salaried Judiciary in post at 31.3.25 (covering 83 posts)</t>
  </si>
  <si>
    <t xml:space="preserve">There are eighteen salaried judges who hold the role of coroner concurrently with their other judicial post </t>
  </si>
  <si>
    <t xml:space="preserve">In addition there are eighteen salaried judges who hold the role of coroner concurrently with their other judicial post </t>
  </si>
  <si>
    <t>Legal Chair National Security Certificate Appeals Tribunal (Northern Ireland)*</t>
  </si>
  <si>
    <t>Deputy County Court Judge (Northern Ireland)***</t>
  </si>
  <si>
    <t>Deputy District Judge (Magistrates' Courts) Northern Ireland ****</t>
  </si>
  <si>
    <t>*** Four are also salaried Judical Office holders</t>
  </si>
  <si>
    <t>**** One is also a salaried Judical Office holder</t>
  </si>
  <si>
    <t>* Also a salaried Judicial Office Holder</t>
  </si>
  <si>
    <t>41-50 x 3                         51-60 x 2                            69 x 1</t>
  </si>
  <si>
    <t>21-30 x 1                   31-40 x 9                            41-50 x 7                    61-65 x 1</t>
  </si>
  <si>
    <t>4 x 1</t>
  </si>
  <si>
    <t>5.1 x 1</t>
  </si>
  <si>
    <t>5.2 x 3</t>
  </si>
  <si>
    <t>7 x 25</t>
  </si>
  <si>
    <t>FEE PAID  x 27</t>
  </si>
  <si>
    <t>SALARIED  x 3</t>
  </si>
  <si>
    <t>Salaried</t>
  </si>
  <si>
    <t xml:space="preserve">66-68 </t>
  </si>
  <si>
    <t>21-30</t>
  </si>
  <si>
    <t>31-40</t>
  </si>
  <si>
    <t>61-65 x 1                            66-68 x 2</t>
  </si>
  <si>
    <t>SALARIED  X 5</t>
  </si>
  <si>
    <t>FEE PAID X 4</t>
  </si>
  <si>
    <t>66-68 x 1                            69 x 1</t>
  </si>
  <si>
    <t>no group</t>
  </si>
  <si>
    <t>61-65 x 1                              66-68 x 2</t>
  </si>
  <si>
    <t>Elevation</t>
  </si>
  <si>
    <t>Elevation x 1</t>
  </si>
  <si>
    <t>66-68 x 1                                                       69 x 1</t>
  </si>
  <si>
    <t>RETURNING ROLE</t>
  </si>
  <si>
    <t>Recorder of Belfast (Northern Ireland)</t>
  </si>
  <si>
    <t>Presiding Master of the Court of Judicature (Northern Ireland)</t>
  </si>
  <si>
    <t>Presiding District Judge  (Northern Ireland)</t>
  </si>
  <si>
    <t>OFFICE HELD BEFORE RETIREMENT</t>
  </si>
  <si>
    <t>Presiding Master of the Court of Judicature (Northern Ireland)**</t>
  </si>
  <si>
    <t>A4 - NUMBERS IN OFFICIALLY RECOGNISED LEADERSHIP ROLES at 31 MARCH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</si>
</sst>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quot;£&quot;#,##0_);[Red]\(&quot;£&quot;#,##0\)"/>
    <numFmt numFmtId="166" formatCode="&quot;£&quot;#,##0.00_);[Red]\(&quot;£&quot;#,##0.00\)"/>
    <numFmt numFmtId="167" formatCode="yy"/>
    <numFmt numFmtId="168" formatCode="&quot;£&quot;#,##0.00"/>
    <numFmt numFmtId="169" formatCode="&quot;£&quot;#,##0"/>
    <numFmt numFmtId="170" formatCode="&quot;£&quot;#,##0.00;[Red]&quot;£&quot;#,##0.00"/>
  </numFmts>
  <fonts count="40" x14ac:knownFonts="1">
    <font>
      <sz val="11"/>
      <color theme="1"/>
      <name val="Calibri"/>
      <family val="2"/>
      <scheme val="minor"/>
    </font>
    <font>
      <b/>
      <u/>
      <sz val="11"/>
      <color indexed="8"/>
      <name val="Calibri"/>
      <family val="2"/>
    </font>
    <font>
      <sz val="10"/>
      <color indexed="8"/>
      <name val="Arial"/>
      <family val="2"/>
    </font>
    <font>
      <sz val="10"/>
      <name val="Arial"/>
      <family val="2"/>
    </font>
    <font>
      <sz val="10"/>
      <name val="Microsoft Sans Serif"/>
      <family val="2"/>
    </font>
    <font>
      <sz val="11"/>
      <color indexed="10"/>
      <name val="Calibri"/>
      <family val="2"/>
    </font>
    <font>
      <sz val="11"/>
      <color theme="1"/>
      <name val="Calibri"/>
      <family val="2"/>
      <scheme val="minor"/>
    </font>
    <font>
      <sz val="11"/>
      <color rgb="FF000000"/>
      <name val="Calibri"/>
      <family val="2"/>
      <scheme val="minor"/>
    </font>
    <font>
      <b/>
      <sz val="11"/>
      <color theme="1"/>
      <name val="Calibri"/>
      <family val="2"/>
      <scheme val="minor"/>
    </font>
    <font>
      <sz val="11"/>
      <color rgb="FFFF0000"/>
      <name val="Calibri"/>
      <family val="2"/>
      <scheme val="minor"/>
    </font>
    <font>
      <b/>
      <u/>
      <sz val="11"/>
      <color theme="1"/>
      <name val="Calibri"/>
      <family val="2"/>
      <scheme val="minor"/>
    </font>
    <font>
      <sz val="11"/>
      <name val="Calibri"/>
      <family val="2"/>
      <scheme val="minor"/>
    </font>
    <font>
      <u/>
      <sz val="11"/>
      <color theme="1"/>
      <name val="Calibri"/>
      <family val="2"/>
      <scheme val="minor"/>
    </font>
    <font>
      <sz val="10"/>
      <name val="Calibri"/>
      <family val="2"/>
      <scheme val="minor"/>
    </font>
    <font>
      <b/>
      <sz val="10"/>
      <name val="Calibri"/>
      <family val="2"/>
      <scheme val="minor"/>
    </font>
    <font>
      <sz val="10"/>
      <color theme="1"/>
      <name val="Calibri"/>
      <family val="2"/>
      <scheme val="minor"/>
    </font>
    <font>
      <b/>
      <u/>
      <sz val="12"/>
      <color theme="1"/>
      <name val="Calibri"/>
      <family val="2"/>
      <scheme val="minor"/>
    </font>
    <font>
      <b/>
      <sz val="12"/>
      <color theme="1"/>
      <name val="Calibri"/>
      <family val="2"/>
      <scheme val="minor"/>
    </font>
    <font>
      <sz val="10"/>
      <color theme="1"/>
      <name val="Arial"/>
      <family val="2"/>
    </font>
    <font>
      <sz val="11"/>
      <color theme="1"/>
      <name val="Arial"/>
      <family val="2"/>
    </font>
    <font>
      <b/>
      <sz val="11"/>
      <color rgb="FF000000"/>
      <name val="Calibri"/>
      <family val="2"/>
      <scheme val="minor"/>
    </font>
    <font>
      <b/>
      <sz val="10"/>
      <name val="Arial"/>
      <family val="2"/>
    </font>
    <font>
      <sz val="11"/>
      <color rgb="FF000000"/>
      <name val="Calibri"/>
      <family val="2"/>
    </font>
    <font>
      <b/>
      <sz val="11"/>
      <color rgb="FF000000"/>
      <name val="Calibri"/>
      <family val="2"/>
    </font>
    <font>
      <b/>
      <sz val="11"/>
      <color rgb="FF0070C0"/>
      <name val="Calibri"/>
      <family val="2"/>
      <scheme val="minor"/>
    </font>
    <font>
      <b/>
      <sz val="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s>
  <fills count="43">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bottom style="thin">
        <color indexed="64"/>
      </bottom>
      <diagonal/>
    </border>
    <border>
      <left/>
      <right/>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3">
    <xf numFmtId="0" fontId="0" fillId="0" borderId="0"/>
    <xf numFmtId="0" fontId="6" fillId="0" borderId="0"/>
    <xf numFmtId="0" fontId="4" fillId="0" borderId="0"/>
    <xf numFmtId="0" fontId="6" fillId="0" borderId="0"/>
    <xf numFmtId="0" fontId="3" fillId="0" borderId="0"/>
    <xf numFmtId="0" fontId="7" fillId="0" borderId="0"/>
    <xf numFmtId="0" fontId="7" fillId="0" borderId="0"/>
    <xf numFmtId="0" fontId="6" fillId="0" borderId="0"/>
    <xf numFmtId="0" fontId="2" fillId="0" borderId="0"/>
    <xf numFmtId="0" fontId="26" fillId="0" borderId="33" applyNumberFormat="0" applyFill="0" applyAlignment="0" applyProtection="0"/>
    <xf numFmtId="0" fontId="27" fillId="0" borderId="34" applyNumberFormat="0" applyFill="0" applyAlignment="0" applyProtection="0"/>
    <xf numFmtId="0" fontId="28" fillId="0" borderId="35" applyNumberFormat="0" applyFill="0" applyAlignment="0" applyProtection="0"/>
    <xf numFmtId="0" fontId="28" fillId="0" borderId="0" applyNumberFormat="0" applyFill="0" applyBorder="0" applyAlignment="0" applyProtection="0"/>
    <xf numFmtId="0" fontId="29" fillId="12" borderId="0" applyNumberFormat="0" applyBorder="0" applyAlignment="0" applyProtection="0"/>
    <xf numFmtId="0" fontId="30" fillId="13" borderId="0" applyNumberFormat="0" applyBorder="0" applyAlignment="0" applyProtection="0"/>
    <xf numFmtId="0" fontId="31" fillId="15" borderId="36" applyNumberFormat="0" applyAlignment="0" applyProtection="0"/>
    <xf numFmtId="0" fontId="32" fillId="16" borderId="37" applyNumberFormat="0" applyAlignment="0" applyProtection="0"/>
    <xf numFmtId="0" fontId="33" fillId="16" borderId="36" applyNumberFormat="0" applyAlignment="0" applyProtection="0"/>
    <xf numFmtId="0" fontId="34" fillId="0" borderId="38" applyNumberFormat="0" applyFill="0" applyAlignment="0" applyProtection="0"/>
    <xf numFmtId="0" fontId="35" fillId="17" borderId="39" applyNumberFormat="0" applyAlignment="0" applyProtection="0"/>
    <xf numFmtId="0" fontId="9" fillId="0" borderId="0" applyNumberFormat="0" applyFill="0" applyBorder="0" applyAlignment="0" applyProtection="0"/>
    <xf numFmtId="0" fontId="6" fillId="18" borderId="40" applyNumberFormat="0" applyFont="0" applyAlignment="0" applyProtection="0"/>
    <xf numFmtId="0" fontId="36" fillId="0" borderId="0" applyNumberFormat="0" applyFill="0" applyBorder="0" applyAlignment="0" applyProtection="0"/>
    <xf numFmtId="0" fontId="8" fillId="0" borderId="41" applyNumberFormat="0" applyFill="0" applyAlignment="0" applyProtection="0"/>
    <xf numFmtId="0" fontId="37"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37"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37"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37"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37"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37"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37" fillId="22" borderId="0" applyNumberFormat="0" applyBorder="0" applyAlignment="0" applyProtection="0"/>
    <xf numFmtId="0" fontId="37" fillId="26" borderId="0" applyNumberFormat="0" applyBorder="0" applyAlignment="0" applyProtection="0"/>
    <xf numFmtId="0" fontId="37" fillId="30" borderId="0" applyNumberFormat="0" applyBorder="0" applyAlignment="0" applyProtection="0"/>
    <xf numFmtId="0" fontId="37" fillId="34"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164" fontId="6" fillId="0" borderId="0" applyFont="0" applyFill="0" applyBorder="0" applyAlignment="0" applyProtection="0"/>
    <xf numFmtId="0" fontId="38" fillId="14" borderId="0" applyNumberFormat="0" applyBorder="0" applyAlignment="0" applyProtection="0"/>
    <xf numFmtId="0" fontId="6" fillId="0" borderId="0"/>
    <xf numFmtId="0" fontId="3" fillId="0" borderId="0">
      <alignment wrapText="1"/>
    </xf>
    <xf numFmtId="0" fontId="39" fillId="0" borderId="0" applyNumberFormat="0" applyFill="0" applyBorder="0" applyAlignment="0" applyProtection="0"/>
  </cellStyleXfs>
  <cellXfs count="223">
    <xf numFmtId="0" fontId="0" fillId="0" borderId="0" xfId="0"/>
    <xf numFmtId="0" fontId="10" fillId="0" borderId="0" xfId="0" applyFont="1"/>
    <xf numFmtId="15" fontId="0" fillId="0" borderId="0" xfId="0" applyNumberFormat="1"/>
    <xf numFmtId="0" fontId="0" fillId="0" borderId="1" xfId="0" applyBorder="1"/>
    <xf numFmtId="0" fontId="0" fillId="3" borderId="1" xfId="0" applyFill="1" applyBorder="1"/>
    <xf numFmtId="0" fontId="0" fillId="0" borderId="2" xfId="0" applyBorder="1"/>
    <xf numFmtId="0" fontId="0" fillId="0" borderId="1" xfId="0" applyBorder="1" applyAlignment="1">
      <alignment horizontal="center"/>
    </xf>
    <xf numFmtId="0" fontId="0" fillId="4" borderId="0" xfId="0" applyFill="1"/>
    <xf numFmtId="0" fontId="0" fillId="5" borderId="1" xfId="0" applyFill="1" applyBorder="1"/>
    <xf numFmtId="0" fontId="0" fillId="3" borderId="1" xfId="0" applyFill="1" applyBorder="1" applyAlignment="1">
      <alignment horizontal="center"/>
    </xf>
    <xf numFmtId="0" fontId="0" fillId="0" borderId="0" xfId="0" applyAlignment="1">
      <alignment wrapText="1"/>
    </xf>
    <xf numFmtId="0" fontId="8" fillId="0" borderId="0" xfId="0" applyFont="1"/>
    <xf numFmtId="0" fontId="0" fillId="5" borderId="1" xfId="0" applyFill="1" applyBorder="1" applyAlignment="1">
      <alignment horizontal="center"/>
    </xf>
    <xf numFmtId="0" fontId="11" fillId="0" borderId="0" xfId="0" applyFont="1"/>
    <xf numFmtId="0" fontId="12" fillId="0" borderId="0" xfId="0" applyFont="1"/>
    <xf numFmtId="0" fontId="0" fillId="5" borderId="0" xfId="0" applyFill="1"/>
    <xf numFmtId="0" fontId="0" fillId="4" borderId="1" xfId="0" applyFill="1" applyBorder="1" applyAlignment="1">
      <alignment horizontal="center"/>
    </xf>
    <xf numFmtId="0" fontId="0" fillId="0" borderId="0" xfId="0" applyAlignment="1">
      <alignment horizontal="left"/>
    </xf>
    <xf numFmtId="0" fontId="0" fillId="5" borderId="0" xfId="0" applyFill="1" applyAlignment="1">
      <alignment horizontal="center"/>
    </xf>
    <xf numFmtId="0" fontId="0" fillId="0" borderId="0" xfId="0" applyAlignment="1">
      <alignment horizontal="center"/>
    </xf>
    <xf numFmtId="0" fontId="0" fillId="4" borderId="1" xfId="0" applyFill="1" applyBorder="1"/>
    <xf numFmtId="0" fontId="13" fillId="0" borderId="0" xfId="8" applyFont="1" applyAlignment="1">
      <alignment vertical="center" wrapText="1"/>
    </xf>
    <xf numFmtId="14" fontId="13" fillId="0" borderId="0" xfId="8" applyNumberFormat="1" applyFont="1" applyAlignment="1">
      <alignment vertical="center" wrapText="1"/>
    </xf>
    <xf numFmtId="0" fontId="13" fillId="0" borderId="0" xfId="0" applyFont="1" applyAlignment="1">
      <alignment vertical="center"/>
    </xf>
    <xf numFmtId="0" fontId="13" fillId="0" borderId="0" xfId="0" applyFont="1" applyAlignment="1">
      <alignment vertical="center" wrapText="1"/>
    </xf>
    <xf numFmtId="167" fontId="13" fillId="0" borderId="0" xfId="8" applyNumberFormat="1" applyFont="1" applyAlignment="1">
      <alignment vertical="center" wrapText="1"/>
    </xf>
    <xf numFmtId="14" fontId="13" fillId="0" borderId="0" xfId="0" applyNumberFormat="1" applyFont="1" applyAlignment="1">
      <alignment vertical="center"/>
    </xf>
    <xf numFmtId="14" fontId="13" fillId="0" borderId="0" xfId="0" applyNumberFormat="1" applyFont="1" applyAlignment="1">
      <alignment vertical="center" wrapText="1"/>
    </xf>
    <xf numFmtId="0" fontId="14" fillId="0" borderId="0" xfId="8" applyFont="1" applyAlignment="1">
      <alignment horizontal="center" vertical="center" wrapText="1"/>
    </xf>
    <xf numFmtId="14" fontId="14" fillId="0" borderId="0" xfId="8" applyNumberFormat="1" applyFont="1" applyAlignment="1">
      <alignment horizontal="center" vertical="center" wrapText="1"/>
    </xf>
    <xf numFmtId="0" fontId="14" fillId="0" borderId="0" xfId="8" applyFont="1" applyAlignment="1">
      <alignment vertical="center" wrapText="1"/>
    </xf>
    <xf numFmtId="0" fontId="13" fillId="2" borderId="0" xfId="0" applyFont="1" applyFill="1" applyAlignment="1">
      <alignment vertical="center"/>
    </xf>
    <xf numFmtId="0" fontId="13" fillId="2" borderId="0" xfId="0" applyFont="1" applyFill="1" applyAlignment="1">
      <alignment horizontal="center" vertical="center"/>
    </xf>
    <xf numFmtId="0" fontId="13" fillId="0" borderId="0" xfId="0" applyFont="1" applyAlignment="1">
      <alignment horizontal="center" vertical="center"/>
    </xf>
    <xf numFmtId="167" fontId="13" fillId="0" borderId="0" xfId="0" applyNumberFormat="1" applyFont="1" applyAlignment="1">
      <alignment vertical="center" wrapText="1"/>
    </xf>
    <xf numFmtId="0" fontId="13" fillId="0" borderId="0" xfId="8" applyFont="1" applyAlignment="1">
      <alignment horizontal="left" vertical="center" wrapText="1"/>
    </xf>
    <xf numFmtId="14" fontId="13" fillId="0" borderId="0" xfId="8" applyNumberFormat="1" applyFont="1" applyAlignment="1">
      <alignment horizontal="left" vertical="center" wrapText="1"/>
    </xf>
    <xf numFmtId="167" fontId="13" fillId="0" borderId="0" xfId="8" applyNumberFormat="1" applyFont="1" applyAlignment="1">
      <alignment horizontal="left" vertical="center" wrapText="1"/>
    </xf>
    <xf numFmtId="0" fontId="13" fillId="0" borderId="0" xfId="4" applyFont="1" applyAlignment="1">
      <alignment horizontal="left" vertical="center"/>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6" xfId="0" applyBorder="1" applyAlignment="1">
      <alignment wrapText="1"/>
    </xf>
    <xf numFmtId="0" fontId="0" fillId="0" borderId="7" xfId="0" applyBorder="1" applyAlignment="1">
      <alignment wrapText="1"/>
    </xf>
    <xf numFmtId="0" fontId="0" fillId="0" borderId="6" xfId="0" applyBorder="1" applyAlignment="1">
      <alignment horizontal="center"/>
    </xf>
    <xf numFmtId="0" fontId="11" fillId="0" borderId="1" xfId="8" applyFont="1" applyBorder="1" applyAlignment="1">
      <alignment vertical="center" wrapText="1"/>
    </xf>
    <xf numFmtId="0" fontId="0" fillId="0" borderId="1" xfId="0" applyBorder="1" applyAlignment="1">
      <alignment horizontal="center" vertical="center"/>
    </xf>
    <xf numFmtId="0" fontId="11" fillId="0" borderId="1" xfId="8"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vertical="center" wrapText="1"/>
    </xf>
    <xf numFmtId="0" fontId="11" fillId="2" borderId="1" xfId="0" applyFont="1" applyFill="1" applyBorder="1" applyAlignment="1">
      <alignment horizontal="center" vertical="center"/>
    </xf>
    <xf numFmtId="0" fontId="0" fillId="5" borderId="1" xfId="0" applyFill="1" applyBorder="1" applyAlignment="1">
      <alignment horizontal="center" vertical="center"/>
    </xf>
    <xf numFmtId="0" fontId="0" fillId="5" borderId="11" xfId="0" applyFill="1" applyBorder="1" applyAlignment="1">
      <alignment horizontal="center" vertical="center"/>
    </xf>
    <xf numFmtId="0" fontId="8" fillId="0" borderId="0" xfId="0" applyFont="1" applyAlignment="1">
      <alignment horizontal="left"/>
    </xf>
    <xf numFmtId="0" fontId="0" fillId="0" borderId="0" xfId="0" applyAlignment="1">
      <alignment horizontal="center" vertical="center"/>
    </xf>
    <xf numFmtId="0" fontId="0" fillId="0" borderId="0" xfId="0" applyAlignment="1">
      <alignment horizontal="center"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5" borderId="7" xfId="0" applyFill="1" applyBorder="1" applyAlignment="1">
      <alignment horizontal="center" vertical="center"/>
    </xf>
    <xf numFmtId="0" fontId="0" fillId="0" borderId="14" xfId="0" applyBorder="1" applyAlignment="1">
      <alignment horizontal="center" vertical="center" wrapText="1"/>
    </xf>
    <xf numFmtId="0" fontId="1" fillId="0" borderId="0" xfId="0" applyFont="1" applyAlignment="1">
      <alignment horizontal="left"/>
    </xf>
    <xf numFmtId="0" fontId="11" fillId="0" borderId="1" xfId="0" applyFont="1" applyBorder="1" applyAlignment="1">
      <alignment horizontal="center" vertical="center"/>
    </xf>
    <xf numFmtId="0" fontId="11" fillId="0" borderId="12" xfId="8" applyFont="1" applyBorder="1" applyAlignment="1">
      <alignment horizontal="center" vertical="center" wrapText="1"/>
    </xf>
    <xf numFmtId="0" fontId="11" fillId="0" borderId="8" xfId="8" applyFont="1" applyBorder="1" applyAlignment="1">
      <alignment horizontal="center" vertical="center" wrapText="1"/>
    </xf>
    <xf numFmtId="0" fontId="0" fillId="0" borderId="1" xfId="0" applyBorder="1"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8" fillId="4" borderId="0" xfId="0" applyFont="1" applyFill="1"/>
    <xf numFmtId="0" fontId="10" fillId="0" borderId="0" xfId="0" applyFont="1" applyAlignment="1">
      <alignment vertical="center"/>
    </xf>
    <xf numFmtId="0" fontId="0" fillId="7" borderId="15" xfId="0" applyFill="1" applyBorder="1"/>
    <xf numFmtId="0" fontId="8" fillId="7" borderId="15" xfId="0" applyFont="1" applyFill="1" applyBorder="1" applyAlignment="1">
      <alignment horizontal="center" vertical="center"/>
    </xf>
    <xf numFmtId="0" fontId="0" fillId="0" borderId="13" xfId="0" applyBorder="1"/>
    <xf numFmtId="0" fontId="8" fillId="0" borderId="1" xfId="0" applyFont="1" applyBorder="1" applyAlignment="1">
      <alignment horizontal="center" vertical="center"/>
    </xf>
    <xf numFmtId="166" fontId="7" fillId="0" borderId="1" xfId="0" applyNumberFormat="1" applyFont="1" applyBorder="1" applyAlignment="1">
      <alignment horizontal="center" vertical="center"/>
    </xf>
    <xf numFmtId="166" fontId="0" fillId="0" borderId="1" xfId="0" applyNumberFormat="1" applyBorder="1" applyAlignment="1">
      <alignment horizontal="center" vertical="center"/>
    </xf>
    <xf numFmtId="166" fontId="8" fillId="0" borderId="1" xfId="0" applyNumberFormat="1" applyFont="1" applyBorder="1" applyAlignment="1">
      <alignment horizontal="center" vertical="center"/>
    </xf>
    <xf numFmtId="0" fontId="8" fillId="7" borderId="16" xfId="0" applyFont="1" applyFill="1" applyBorder="1" applyAlignment="1">
      <alignment horizontal="left" vertical="center" indent="2"/>
    </xf>
    <xf numFmtId="0" fontId="8" fillId="7" borderId="17" xfId="0" applyFont="1" applyFill="1" applyBorder="1" applyAlignment="1">
      <alignment horizontal="left" vertical="center"/>
    </xf>
    <xf numFmtId="0" fontId="0" fillId="7" borderId="17" xfId="0" applyFill="1" applyBorder="1" applyAlignment="1">
      <alignment horizontal="left" vertical="center"/>
    </xf>
    <xf numFmtId="0" fontId="0" fillId="7" borderId="18" xfId="0" applyFill="1" applyBorder="1" applyAlignment="1">
      <alignment horizontal="left" vertical="center"/>
    </xf>
    <xf numFmtId="0" fontId="8" fillId="0" borderId="17" xfId="0" applyFont="1" applyBorder="1" applyAlignment="1">
      <alignment horizontal="lef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0" xfId="0" applyBorder="1"/>
    <xf numFmtId="0" fontId="15" fillId="0" borderId="0" xfId="0" applyFont="1" applyAlignment="1">
      <alignment horizontal="center" vertical="center"/>
    </xf>
    <xf numFmtId="0" fontId="0" fillId="0" borderId="21" xfId="0" applyBorder="1" applyAlignment="1">
      <alignment horizontal="center" vertical="center"/>
    </xf>
    <xf numFmtId="0" fontId="15" fillId="0" borderId="0" xfId="0" applyFont="1" applyAlignment="1">
      <alignment horizontal="center" vertical="center" wrapText="1"/>
    </xf>
    <xf numFmtId="0" fontId="16" fillId="0" borderId="0" xfId="0" applyFont="1"/>
    <xf numFmtId="0" fontId="8" fillId="5" borderId="1" xfId="0" applyFont="1" applyFill="1" applyBorder="1" applyAlignment="1">
      <alignment horizontal="center" vertical="center"/>
    </xf>
    <xf numFmtId="0" fontId="0" fillId="5" borderId="20" xfId="0" applyFill="1" applyBorder="1" applyAlignment="1">
      <alignment horizontal="center" vertical="center" wrapText="1"/>
    </xf>
    <xf numFmtId="0" fontId="0" fillId="5" borderId="19" xfId="0" applyFill="1" applyBorder="1" applyAlignment="1">
      <alignment horizontal="center" vertical="center" wrapText="1"/>
    </xf>
    <xf numFmtId="0" fontId="0" fillId="5" borderId="1" xfId="0" applyFill="1" applyBorder="1" applyAlignment="1">
      <alignment horizontal="center" vertical="center" wrapText="1"/>
    </xf>
    <xf numFmtId="0" fontId="0" fillId="6" borderId="1" xfId="0" applyFill="1" applyBorder="1" applyAlignment="1">
      <alignment horizontal="center" vertical="center"/>
    </xf>
    <xf numFmtId="0" fontId="0" fillId="6" borderId="20" xfId="0" applyFill="1" applyBorder="1" applyAlignment="1">
      <alignment horizontal="center" vertical="center"/>
    </xf>
    <xf numFmtId="0" fontId="15" fillId="6" borderId="19" xfId="0" applyFont="1" applyFill="1" applyBorder="1" applyAlignment="1">
      <alignment horizontal="center" vertical="center"/>
    </xf>
    <xf numFmtId="0" fontId="0" fillId="0" borderId="14" xfId="0" applyBorder="1" applyAlignment="1">
      <alignment horizontal="center" vertical="center"/>
    </xf>
    <xf numFmtId="0" fontId="0" fillId="0" borderId="23" xfId="0" applyBorder="1" applyAlignment="1">
      <alignment horizontal="center" vertical="center"/>
    </xf>
    <xf numFmtId="0" fontId="0" fillId="0" borderId="19" xfId="0" applyBorder="1"/>
    <xf numFmtId="0" fontId="0" fillId="0" borderId="20" xfId="0" applyBorder="1" applyAlignment="1">
      <alignment horizontal="center" vertical="center" wrapText="1"/>
    </xf>
    <xf numFmtId="0" fontId="0" fillId="0" borderId="23" xfId="0" applyBorder="1" applyAlignment="1">
      <alignment horizontal="center" vertical="center" wrapText="1"/>
    </xf>
    <xf numFmtId="0" fontId="0" fillId="6" borderId="1" xfId="0" applyFill="1" applyBorder="1" applyAlignment="1">
      <alignment horizontal="center" vertical="center" wrapText="1"/>
    </xf>
    <xf numFmtId="0" fontId="0" fillId="6" borderId="20" xfId="0" applyFill="1" applyBorder="1" applyAlignment="1">
      <alignment horizontal="center" vertical="center" wrapText="1"/>
    </xf>
    <xf numFmtId="0" fontId="15" fillId="6" borderId="19" xfId="0" applyFont="1" applyFill="1" applyBorder="1" applyAlignment="1">
      <alignment horizontal="center" vertical="center" wrapText="1"/>
    </xf>
    <xf numFmtId="0" fontId="15" fillId="6" borderId="0" xfId="0" applyFont="1" applyFill="1" applyAlignment="1">
      <alignment horizontal="left"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5" borderId="21" xfId="0" applyFill="1" applyBorder="1" applyAlignment="1">
      <alignment horizontal="center" vertical="center"/>
    </xf>
    <xf numFmtId="0" fontId="0" fillId="5" borderId="14" xfId="0" applyFill="1" applyBorder="1" applyAlignment="1">
      <alignment horizontal="center" vertical="center" wrapText="1"/>
    </xf>
    <xf numFmtId="0" fontId="15" fillId="0" borderId="21" xfId="0" applyFont="1" applyBorder="1" applyAlignment="1">
      <alignment horizontal="center" vertical="center" wrapText="1"/>
    </xf>
    <xf numFmtId="0" fontId="15" fillId="8" borderId="21" xfId="0" applyFont="1" applyFill="1" applyBorder="1" applyAlignment="1">
      <alignment horizontal="center" vertical="center" wrapText="1"/>
    </xf>
    <xf numFmtId="0" fontId="0" fillId="8" borderId="1" xfId="0" applyFill="1" applyBorder="1" applyAlignment="1">
      <alignment horizontal="center" vertical="center"/>
    </xf>
    <xf numFmtId="0" fontId="15" fillId="6" borderId="21" xfId="0" applyFont="1" applyFill="1" applyBorder="1" applyAlignment="1">
      <alignment horizontal="center" vertical="center"/>
    </xf>
    <xf numFmtId="0" fontId="15" fillId="8" borderId="21" xfId="0" applyFont="1" applyFill="1" applyBorder="1" applyAlignment="1">
      <alignment horizontal="center" vertical="center"/>
    </xf>
    <xf numFmtId="0" fontId="0" fillId="8" borderId="1" xfId="0" applyFill="1" applyBorder="1" applyAlignment="1">
      <alignment horizontal="center" vertical="center" wrapText="1"/>
    </xf>
    <xf numFmtId="0" fontId="15" fillId="6" borderId="21" xfId="0" applyFont="1" applyFill="1" applyBorder="1" applyAlignment="1">
      <alignment horizontal="center" vertical="center" wrapText="1"/>
    </xf>
    <xf numFmtId="0" fontId="8" fillId="5" borderId="11" xfId="0" applyFont="1" applyFill="1" applyBorder="1" applyAlignment="1">
      <alignment horizontal="center" vertical="center"/>
    </xf>
    <xf numFmtId="0" fontId="0" fillId="0" borderId="11" xfId="0" applyBorder="1" applyAlignment="1">
      <alignment horizontal="center" vertical="center" wrapText="1"/>
    </xf>
    <xf numFmtId="0" fontId="0" fillId="8" borderId="11" xfId="0" applyFill="1" applyBorder="1" applyAlignment="1">
      <alignment horizontal="center" vertical="center" wrapText="1"/>
    </xf>
    <xf numFmtId="0" fontId="0" fillId="6" borderId="11" xfId="0" applyFill="1" applyBorder="1" applyAlignment="1">
      <alignment horizontal="center" vertical="center"/>
    </xf>
    <xf numFmtId="0" fontId="0" fillId="6" borderId="11" xfId="0" applyFill="1" applyBorder="1" applyAlignment="1">
      <alignment horizontal="center" vertical="center" wrapText="1"/>
    </xf>
    <xf numFmtId="0" fontId="0" fillId="8" borderId="11" xfId="0" applyFill="1" applyBorder="1" applyAlignment="1">
      <alignment horizontal="center" vertical="center"/>
    </xf>
    <xf numFmtId="0" fontId="10" fillId="6" borderId="0" xfId="0" applyFont="1" applyFill="1" applyAlignment="1">
      <alignment horizontal="center" vertical="center" wrapText="1"/>
    </xf>
    <xf numFmtId="0" fontId="12" fillId="0" borderId="0" xfId="0" applyFont="1" applyAlignment="1">
      <alignment horizontal="center"/>
    </xf>
    <xf numFmtId="0" fontId="0" fillId="4" borderId="21" xfId="0" applyFill="1" applyBorder="1" applyAlignment="1">
      <alignment horizontal="center"/>
    </xf>
    <xf numFmtId="0" fontId="0" fillId="5" borderId="21" xfId="0" applyFill="1" applyBorder="1" applyAlignment="1">
      <alignment horizontal="center" vertical="center" wrapText="1"/>
    </xf>
    <xf numFmtId="0" fontId="0" fillId="0" borderId="21" xfId="0" applyBorder="1" applyAlignment="1">
      <alignment horizontal="center" vertical="center" wrapText="1"/>
    </xf>
    <xf numFmtId="0" fontId="0" fillId="0" borderId="21" xfId="0" applyBorder="1"/>
    <xf numFmtId="0" fontId="0" fillId="6" borderId="0" xfId="0" applyFill="1" applyAlignment="1">
      <alignment horizontal="center" vertical="center" wrapText="1"/>
    </xf>
    <xf numFmtId="0" fontId="0" fillId="0" borderId="11" xfId="0" applyBorder="1" applyAlignment="1">
      <alignment horizontal="center" vertical="center"/>
    </xf>
    <xf numFmtId="0" fontId="11" fillId="0" borderId="1" xfId="0" applyFont="1" applyBorder="1" applyAlignment="1">
      <alignment horizontal="center" vertical="center" wrapText="1"/>
    </xf>
    <xf numFmtId="0" fontId="11" fillId="9" borderId="8" xfId="8" applyFont="1" applyFill="1" applyBorder="1" applyAlignment="1">
      <alignment vertical="center" wrapText="1"/>
    </xf>
    <xf numFmtId="0" fontId="11" fillId="9" borderId="8" xfId="8" applyFont="1" applyFill="1" applyBorder="1" applyAlignment="1">
      <alignment horizontal="center" vertical="center" wrapText="1"/>
    </xf>
    <xf numFmtId="0" fontId="0" fillId="9" borderId="13" xfId="0" applyFill="1" applyBorder="1" applyAlignment="1">
      <alignment horizontal="center" vertical="center"/>
    </xf>
    <xf numFmtId="0" fontId="0" fillId="9" borderId="1" xfId="0" applyFill="1" applyBorder="1" applyAlignment="1">
      <alignment horizontal="center" vertical="center"/>
    </xf>
    <xf numFmtId="0" fontId="11" fillId="9" borderId="1" xfId="8" applyFont="1" applyFill="1" applyBorder="1" applyAlignment="1">
      <alignment horizontal="center" vertical="center" wrapText="1"/>
    </xf>
    <xf numFmtId="0" fontId="15" fillId="0" borderId="21" xfId="0" applyFont="1" applyBorder="1" applyAlignment="1">
      <alignment horizontal="center" vertical="center"/>
    </xf>
    <xf numFmtId="168" fontId="7" fillId="0" borderId="1" xfId="0" applyNumberFormat="1" applyFont="1" applyBorder="1" applyAlignment="1">
      <alignment horizontal="center" vertical="center"/>
    </xf>
    <xf numFmtId="168" fontId="0" fillId="0" borderId="0" xfId="0" applyNumberFormat="1"/>
    <xf numFmtId="0" fontId="0" fillId="0" borderId="0" xfId="0" applyAlignment="1">
      <alignment horizontal="left" vertical="center" indent="1"/>
    </xf>
    <xf numFmtId="0" fontId="17" fillId="0" borderId="0" xfId="0" applyFont="1" applyAlignment="1">
      <alignment vertical="center"/>
    </xf>
    <xf numFmtId="0" fontId="0" fillId="0" borderId="27" xfId="0" applyBorder="1" applyAlignment="1">
      <alignment horizontal="center" vertical="center" wrapText="1"/>
    </xf>
    <xf numFmtId="168" fontId="0" fillId="0" borderId="1" xfId="0" applyNumberFormat="1" applyBorder="1" applyAlignment="1">
      <alignment horizontal="center" vertical="center"/>
    </xf>
    <xf numFmtId="169" fontId="0" fillId="0" borderId="1" xfId="0" applyNumberFormat="1" applyBorder="1" applyAlignment="1">
      <alignment horizontal="center" vertical="center"/>
    </xf>
    <xf numFmtId="166" fontId="7" fillId="0" borderId="0" xfId="0" applyNumberFormat="1" applyFont="1" applyAlignment="1">
      <alignment horizontal="center" vertical="center"/>
    </xf>
    <xf numFmtId="0" fontId="0" fillId="0" borderId="14" xfId="0" applyBorder="1"/>
    <xf numFmtId="0" fontId="8" fillId="0" borderId="11" xfId="0" applyFont="1" applyBorder="1" applyAlignment="1">
      <alignment horizontal="center" vertical="center"/>
    </xf>
    <xf numFmtId="166" fontId="0" fillId="0" borderId="14" xfId="0" applyNumberFormat="1" applyBorder="1" applyAlignment="1">
      <alignment horizontal="center" vertical="center"/>
    </xf>
    <xf numFmtId="0" fontId="0" fillId="0" borderId="10" xfId="0" applyBorder="1" applyAlignment="1">
      <alignment horizontal="center" vertical="center"/>
    </xf>
    <xf numFmtId="165" fontId="7" fillId="0" borderId="1" xfId="0" applyNumberFormat="1" applyFont="1" applyBorder="1" applyAlignment="1">
      <alignment horizontal="center" vertical="center"/>
    </xf>
    <xf numFmtId="168" fontId="8" fillId="0" borderId="1" xfId="0" applyNumberFormat="1" applyFont="1" applyBorder="1" applyAlignment="1">
      <alignment horizontal="center" vertical="center"/>
    </xf>
    <xf numFmtId="0" fontId="18" fillId="0" borderId="1" xfId="0" applyFont="1" applyBorder="1" applyAlignment="1">
      <alignment horizontal="center" vertical="center"/>
    </xf>
    <xf numFmtId="0" fontId="8" fillId="0" borderId="0" xfId="0" applyFont="1" applyAlignment="1">
      <alignment horizontal="center" vertical="center"/>
    </xf>
    <xf numFmtId="166" fontId="8" fillId="0" borderId="0" xfId="0" applyNumberFormat="1" applyFont="1" applyAlignment="1">
      <alignment horizontal="center" vertical="center"/>
    </xf>
    <xf numFmtId="0" fontId="16" fillId="0" borderId="0" xfId="0" applyFont="1" applyAlignment="1">
      <alignment horizontal="left" vertical="center"/>
    </xf>
    <xf numFmtId="0" fontId="19" fillId="0" borderId="1" xfId="0" applyFont="1" applyBorder="1" applyAlignment="1">
      <alignment horizontal="center" vertical="center"/>
    </xf>
    <xf numFmtId="166" fontId="20" fillId="0" borderId="1" xfId="0" applyNumberFormat="1" applyFont="1" applyBorder="1" applyAlignment="1">
      <alignment horizontal="center" vertical="center"/>
    </xf>
    <xf numFmtId="168" fontId="8" fillId="0" borderId="0" xfId="0" applyNumberFormat="1" applyFont="1" applyAlignment="1">
      <alignment horizontal="center" vertical="center"/>
    </xf>
    <xf numFmtId="168" fontId="15" fillId="0" borderId="1" xfId="0" applyNumberFormat="1" applyFont="1" applyBorder="1" applyAlignment="1">
      <alignment horizontal="center" vertical="center"/>
    </xf>
    <xf numFmtId="168" fontId="0" fillId="0" borderId="1" xfId="0" applyNumberFormat="1" applyBorder="1"/>
    <xf numFmtId="165" fontId="0" fillId="0" borderId="1" xfId="0" applyNumberFormat="1" applyBorder="1" applyAlignment="1">
      <alignment horizontal="center" vertical="center" wrapText="1"/>
    </xf>
    <xf numFmtId="165" fontId="8" fillId="0" borderId="1" xfId="0" applyNumberFormat="1" applyFont="1" applyBorder="1" applyAlignment="1">
      <alignment horizontal="center" vertical="center" wrapText="1"/>
    </xf>
    <xf numFmtId="0" fontId="8" fillId="7" borderId="12" xfId="0" applyFont="1" applyFill="1" applyBorder="1" applyAlignment="1">
      <alignment horizontal="center" vertical="center"/>
    </xf>
    <xf numFmtId="4" fontId="0" fillId="0" borderId="1" xfId="0" applyNumberFormat="1" applyBorder="1" applyAlignment="1">
      <alignment horizontal="center"/>
    </xf>
    <xf numFmtId="4" fontId="21" fillId="0" borderId="1" xfId="0" applyNumberFormat="1" applyFont="1" applyBorder="1" applyAlignment="1">
      <alignment horizontal="center"/>
    </xf>
    <xf numFmtId="0" fontId="0" fillId="0" borderId="0" xfId="0" applyAlignment="1">
      <alignment horizontal="right"/>
    </xf>
    <xf numFmtId="0" fontId="0" fillId="10" borderId="1" xfId="0" applyFill="1" applyBorder="1"/>
    <xf numFmtId="0" fontId="0" fillId="10" borderId="1" xfId="0" applyFill="1" applyBorder="1" applyAlignment="1">
      <alignment horizontal="center"/>
    </xf>
    <xf numFmtId="0" fontId="0" fillId="10" borderId="1" xfId="0" applyFill="1" applyBorder="1" applyAlignment="1">
      <alignment vertical="center"/>
    </xf>
    <xf numFmtId="0" fontId="0" fillId="10" borderId="1" xfId="0" applyFill="1" applyBorder="1" applyAlignment="1">
      <alignment horizontal="center" vertical="center"/>
    </xf>
    <xf numFmtId="0" fontId="0" fillId="0" borderId="0" xfId="0" applyAlignment="1">
      <alignment vertical="center" wrapText="1"/>
    </xf>
    <xf numFmtId="0" fontId="0" fillId="11" borderId="1" xfId="0" applyFill="1" applyBorder="1" applyAlignment="1">
      <alignment vertical="center" wrapText="1"/>
    </xf>
    <xf numFmtId="0" fontId="0" fillId="11" borderId="1" xfId="0" applyFill="1" applyBorder="1" applyAlignment="1">
      <alignment horizontal="center" vertical="center"/>
    </xf>
    <xf numFmtId="0" fontId="0" fillId="11" borderId="11" xfId="0" applyFill="1" applyBorder="1" applyAlignment="1">
      <alignment horizontal="center" vertical="center"/>
    </xf>
    <xf numFmtId="0" fontId="17" fillId="0" borderId="0" xfId="0" applyFont="1" applyAlignment="1">
      <alignment horizontal="center"/>
    </xf>
    <xf numFmtId="0" fontId="0" fillId="10" borderId="11" xfId="0" applyFill="1" applyBorder="1" applyAlignment="1">
      <alignment horizontal="center" vertical="center"/>
    </xf>
    <xf numFmtId="0" fontId="0" fillId="10" borderId="11" xfId="0" applyFill="1" applyBorder="1" applyAlignment="1">
      <alignment horizontal="center"/>
    </xf>
    <xf numFmtId="0" fontId="0" fillId="10" borderId="1" xfId="0" applyFill="1" applyBorder="1" applyAlignment="1">
      <alignment wrapText="1"/>
    </xf>
    <xf numFmtId="0" fontId="0" fillId="0" borderId="31" xfId="0" applyBorder="1" applyAlignment="1">
      <alignment horizontal="center" vertical="center"/>
    </xf>
    <xf numFmtId="0" fontId="0" fillId="0" borderId="11" xfId="0" applyBorder="1"/>
    <xf numFmtId="0" fontId="0" fillId="0" borderId="22" xfId="0" applyBorder="1"/>
    <xf numFmtId="170" fontId="0" fillId="0" borderId="0" xfId="0" applyNumberFormat="1"/>
    <xf numFmtId="168" fontId="22" fillId="0" borderId="1" xfId="0" applyNumberFormat="1" applyFont="1" applyBorder="1" applyAlignment="1">
      <alignment horizontal="center" vertical="center"/>
    </xf>
    <xf numFmtId="168" fontId="23" fillId="0" borderId="1" xfId="0" applyNumberFormat="1" applyFont="1" applyBorder="1" applyAlignment="1">
      <alignment horizontal="center" vertical="center"/>
    </xf>
    <xf numFmtId="0" fontId="24" fillId="0" borderId="0" xfId="0" applyFont="1"/>
    <xf numFmtId="0" fontId="24" fillId="0" borderId="0" xfId="0" applyFont="1" applyAlignment="1">
      <alignment vertical="center"/>
    </xf>
    <xf numFmtId="0" fontId="25" fillId="10" borderId="1" xfId="0" applyFont="1" applyFill="1" applyBorder="1" applyAlignment="1">
      <alignment horizontal="center" vertical="center"/>
    </xf>
    <xf numFmtId="0" fontId="8" fillId="10" borderId="1" xfId="0" applyFont="1" applyFill="1" applyBorder="1" applyAlignment="1">
      <alignment horizontal="center" vertical="center"/>
    </xf>
    <xf numFmtId="0" fontId="8" fillId="10" borderId="1" xfId="0" applyFont="1" applyFill="1" applyBorder="1" applyAlignment="1">
      <alignment vertical="center"/>
    </xf>
    <xf numFmtId="0" fontId="0" fillId="0" borderId="32" xfId="0" applyBorder="1" applyAlignment="1">
      <alignment horizontal="center" wrapText="1"/>
    </xf>
    <xf numFmtId="0" fontId="0" fillId="11" borderId="14" xfId="0" applyFill="1" applyBorder="1" applyAlignment="1">
      <alignment horizontal="center" vertical="center"/>
    </xf>
    <xf numFmtId="0" fontId="0" fillId="11" borderId="20" xfId="0" applyFill="1" applyBorder="1" applyAlignment="1">
      <alignment horizontal="center" vertical="center" wrapText="1"/>
    </xf>
    <xf numFmtId="167" fontId="11" fillId="0" borderId="1" xfId="8" applyNumberFormat="1" applyFont="1" applyBorder="1" applyAlignment="1">
      <alignment horizontal="center" vertical="center" wrapText="1"/>
    </xf>
    <xf numFmtId="0" fontId="6" fillId="0" borderId="14" xfId="0" applyFont="1" applyBorder="1" applyAlignment="1">
      <alignment horizontal="center" vertical="center" wrapText="1"/>
    </xf>
    <xf numFmtId="0" fontId="6" fillId="0" borderId="1" xfId="0" applyFont="1" applyBorder="1" applyAlignment="1">
      <alignment horizontal="center" vertical="center"/>
    </xf>
    <xf numFmtId="0" fontId="0" fillId="0" borderId="4" xfId="0" applyBorder="1" applyAlignment="1">
      <alignment horizontal="center" vertical="center"/>
    </xf>
    <xf numFmtId="0" fontId="8" fillId="4" borderId="21" xfId="0" applyFont="1" applyFill="1" applyBorder="1" applyAlignment="1">
      <alignment horizontal="center"/>
    </xf>
    <xf numFmtId="0" fontId="8" fillId="5" borderId="22" xfId="0" applyFont="1" applyFill="1" applyBorder="1" applyAlignment="1">
      <alignment horizontal="center" vertical="center"/>
    </xf>
    <xf numFmtId="0" fontId="0" fillId="0" borderId="0" xfId="0" applyAlignment="1">
      <alignment horizontal="left" vertical="center" wrapText="1"/>
    </xf>
    <xf numFmtId="0" fontId="0" fillId="4" borderId="0" xfId="0" applyFill="1" applyAlignment="1">
      <alignment horizont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9" xfId="0" applyFill="1" applyBorder="1" applyAlignment="1">
      <alignment horizontal="center"/>
    </xf>
    <xf numFmtId="0" fontId="0" fillId="4" borderId="10" xfId="0" applyFill="1" applyBorder="1" applyAlignment="1">
      <alignment horizontal="center"/>
    </xf>
    <xf numFmtId="0" fontId="13" fillId="0" borderId="0" xfId="8" applyFont="1" applyAlignment="1">
      <alignment horizontal="center" vertical="center" wrapText="1"/>
    </xf>
    <xf numFmtId="0" fontId="0" fillId="0" borderId="0" xfId="0" applyAlignment="1">
      <alignment horizontal="center" vertical="center"/>
    </xf>
    <xf numFmtId="0" fontId="8" fillId="0" borderId="0" xfId="0" applyFont="1" applyAlignment="1">
      <alignment horizontal="center" vertical="center"/>
    </xf>
    <xf numFmtId="0" fontId="0" fillId="4" borderId="23" xfId="0" applyFill="1" applyBorder="1" applyAlignment="1">
      <alignment horizontal="center"/>
    </xf>
    <xf numFmtId="0" fontId="0" fillId="4" borderId="22" xfId="0" applyFill="1" applyBorder="1" applyAlignment="1">
      <alignment horizontal="center"/>
    </xf>
    <xf numFmtId="0" fontId="0" fillId="4" borderId="30" xfId="0" applyFill="1" applyBorder="1" applyAlignment="1">
      <alignment horizontal="center"/>
    </xf>
    <xf numFmtId="0" fontId="0" fillId="4" borderId="19" xfId="0" applyFill="1" applyBorder="1" applyAlignment="1">
      <alignment horizontal="center"/>
    </xf>
    <xf numFmtId="0" fontId="0" fillId="4" borderId="1" xfId="0" applyFill="1" applyBorder="1" applyAlignment="1">
      <alignment horizontal="center"/>
    </xf>
    <xf numFmtId="0" fontId="0" fillId="4" borderId="20" xfId="0" applyFill="1" applyBorder="1" applyAlignment="1">
      <alignment horizontal="center"/>
    </xf>
  </cellXfs>
  <cellStyles count="53">
    <cellStyle name="20% - Accent1" xfId="25" builtinId="30" customBuiltin="1"/>
    <cellStyle name="20% - Accent2" xfId="28" builtinId="34" customBuiltin="1"/>
    <cellStyle name="20% - Accent3" xfId="31" builtinId="38" customBuiltin="1"/>
    <cellStyle name="20% - Accent4" xfId="34" builtinId="42" customBuiltin="1"/>
    <cellStyle name="20% - Accent5" xfId="37" builtinId="46" customBuiltin="1"/>
    <cellStyle name="20% - Accent6" xfId="40" builtinId="50" customBuiltin="1"/>
    <cellStyle name="40% - Accent1" xfId="26" builtinId="31" customBuiltin="1"/>
    <cellStyle name="40% - Accent2" xfId="29" builtinId="35" customBuiltin="1"/>
    <cellStyle name="40% - Accent3" xfId="32" builtinId="39" customBuiltin="1"/>
    <cellStyle name="40% - Accent4" xfId="35" builtinId="43" customBuiltin="1"/>
    <cellStyle name="40% - Accent5" xfId="38" builtinId="47" customBuiltin="1"/>
    <cellStyle name="40% - Accent6" xfId="41" builtinId="51" customBuiltin="1"/>
    <cellStyle name="60% - Accent1 2" xfId="42" xr:uid="{EE0AD80B-BA19-40C7-84E3-4B05D1BE27A5}"/>
    <cellStyle name="60% - Accent2 2" xfId="43" xr:uid="{295D2557-67DE-465C-81BB-D35E640B018C}"/>
    <cellStyle name="60% - Accent3 2" xfId="44" xr:uid="{6444EF1B-0EF8-4BFE-A7A9-07712119129E}"/>
    <cellStyle name="60% - Accent4 2" xfId="45" xr:uid="{F6767D09-296B-48E4-93C7-81DACC538CE3}"/>
    <cellStyle name="60% - Accent5 2" xfId="46" xr:uid="{98F9712D-9F7F-46FF-8CED-C85057CC818B}"/>
    <cellStyle name="60% - Accent6 2" xfId="47" xr:uid="{3DA18C43-356A-4E60-8F11-9EADD47864C5}"/>
    <cellStyle name="Accent1" xfId="24" builtinId="29" customBuiltin="1"/>
    <cellStyle name="Accent2" xfId="27" builtinId="33" customBuiltin="1"/>
    <cellStyle name="Accent3" xfId="30" builtinId="37" customBuiltin="1"/>
    <cellStyle name="Accent4" xfId="33" builtinId="41" customBuiltin="1"/>
    <cellStyle name="Accent5" xfId="36" builtinId="45" customBuiltin="1"/>
    <cellStyle name="Accent6" xfId="39" builtinId="49" customBuiltin="1"/>
    <cellStyle name="Bad" xfId="14" builtinId="27" customBuiltin="1"/>
    <cellStyle name="Calculation" xfId="17" builtinId="22" customBuiltin="1"/>
    <cellStyle name="Check Cell" xfId="19" builtinId="23" customBuiltin="1"/>
    <cellStyle name="Comma 2" xfId="48" xr:uid="{5EAB6E56-FB41-45F7-93B8-655E925489C2}"/>
    <cellStyle name="Explanatory Text" xfId="22"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Input" xfId="15" builtinId="20" customBuiltin="1"/>
    <cellStyle name="Linked Cell" xfId="18" builtinId="24" customBuiltin="1"/>
    <cellStyle name="Neutral 2" xfId="49" xr:uid="{470F8275-B5E2-44E3-970D-5280FE6D05B1}"/>
    <cellStyle name="Normal" xfId="0" builtinId="0"/>
    <cellStyle name="Normal 107" xfId="50" xr:uid="{A356CAF2-80EA-4B07-8138-2E590E30F474}"/>
    <cellStyle name="Normal 11" xfId="1" xr:uid="{00000000-0005-0000-0000-000001000000}"/>
    <cellStyle name="Normal 2" xfId="2" xr:uid="{00000000-0005-0000-0000-000002000000}"/>
    <cellStyle name="Normal 2 2" xfId="51" xr:uid="{FD8C2955-CB1C-48A0-A6F6-43E30F5A061F}"/>
    <cellStyle name="Normal 29" xfId="3" xr:uid="{00000000-0005-0000-0000-000003000000}"/>
    <cellStyle name="Normal 3" xfId="4" xr:uid="{00000000-0005-0000-0000-000004000000}"/>
    <cellStyle name="Normal 47" xfId="5" xr:uid="{00000000-0005-0000-0000-000005000000}"/>
    <cellStyle name="Normal 51" xfId="6" xr:uid="{00000000-0005-0000-0000-000006000000}"/>
    <cellStyle name="Normal 52" xfId="7" xr:uid="{00000000-0005-0000-0000-000007000000}"/>
    <cellStyle name="Normal_Sheet1" xfId="8" xr:uid="{00000000-0005-0000-0000-000008000000}"/>
    <cellStyle name="Note" xfId="21" builtinId="10" customBuiltin="1"/>
    <cellStyle name="Output" xfId="16" builtinId="21" customBuiltin="1"/>
    <cellStyle name="Title 2" xfId="52" xr:uid="{A44B5D59-5AB9-4ABA-A143-8989B6230416}"/>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2340476/AppData/Local/Microsoft/Windows/INetCache/Content.Outlook/91A1D02R/OLCJ%20Deputy%20Judiciary%20Fees%20-%20Jun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diciary"/>
      <sheetName val="Lay Magistrates"/>
      <sheetName val="Travel and Subs"/>
      <sheetName val="Employee Lookups"/>
      <sheetName val="Cost Centre Lookups"/>
      <sheetName val="Account code lookups"/>
      <sheetName val="Analysis code lookups"/>
      <sheetName val="Lookups"/>
      <sheetName val="Sheet1"/>
      <sheetName val="Sheet2"/>
      <sheetName val="Sheet3"/>
      <sheetName val="Sheet4"/>
    </sheetNames>
    <sheetDataSet>
      <sheetData sheetId="0" refreshError="1"/>
      <sheetData sheetId="1" refreshError="1"/>
      <sheetData sheetId="2" refreshError="1"/>
      <sheetData sheetId="3" refreshError="1">
        <row r="3">
          <cell r="A3">
            <v>2339317</v>
          </cell>
          <cell r="B3" t="str">
            <v>Redpath, C R</v>
          </cell>
          <cell r="C3" t="str">
            <v>Deputy Statutory Officer</v>
          </cell>
        </row>
        <row r="4">
          <cell r="A4">
            <v>2339448</v>
          </cell>
          <cell r="B4" t="str">
            <v>Coghlin, Sir P</v>
          </cell>
          <cell r="C4" t="str">
            <v>Lord Justice Court of Appeal</v>
          </cell>
        </row>
        <row r="5">
          <cell r="A5">
            <v>2340012</v>
          </cell>
          <cell r="B5" t="str">
            <v>Finnegan, K</v>
          </cell>
          <cell r="C5" t="str">
            <v>Deputy County Court Judge</v>
          </cell>
        </row>
        <row r="6">
          <cell r="A6">
            <v>2340018</v>
          </cell>
          <cell r="B6" t="str">
            <v>Perry, D</v>
          </cell>
          <cell r="C6" t="str">
            <v>Deputy District Judge MC</v>
          </cell>
        </row>
        <row r="7">
          <cell r="A7" t="str">
            <v>2340084</v>
          </cell>
          <cell r="B7" t="str">
            <v>Walker, B</v>
          </cell>
          <cell r="C7" t="str">
            <v>Deputy County Court Judge</v>
          </cell>
        </row>
        <row r="8">
          <cell r="A8">
            <v>2340099</v>
          </cell>
          <cell r="B8" t="str">
            <v>Grant, M</v>
          </cell>
          <cell r="C8" t="str">
            <v>Deputy County Court Judge</v>
          </cell>
        </row>
        <row r="9">
          <cell r="A9" t="str">
            <v>2340109</v>
          </cell>
          <cell r="B9" t="str">
            <v>McGrenera, N</v>
          </cell>
          <cell r="C9" t="str">
            <v>Deputy County Court Judge</v>
          </cell>
        </row>
        <row r="10">
          <cell r="A10">
            <v>2340111</v>
          </cell>
          <cell r="B10" t="str">
            <v>Marrinan, D</v>
          </cell>
          <cell r="C10" t="str">
            <v>Deputy County Court Judge</v>
          </cell>
        </row>
        <row r="11">
          <cell r="A11">
            <v>2340119</v>
          </cell>
          <cell r="B11" t="str">
            <v>Girvan, Sir P</v>
          </cell>
          <cell r="C11" t="str">
            <v>Lord Justice Court of Appeal</v>
          </cell>
        </row>
        <row r="12">
          <cell r="A12" t="str">
            <v>2340128</v>
          </cell>
          <cell r="B12" t="str">
            <v>Dunlop, Mr N</v>
          </cell>
          <cell r="C12" t="str">
            <v>Deputy District Judge MC</v>
          </cell>
        </row>
        <row r="13">
          <cell r="A13" t="str">
            <v>2340163</v>
          </cell>
          <cell r="B13" t="str">
            <v>Edgar, L</v>
          </cell>
          <cell r="C13" t="str">
            <v>Deputy County Court Judge</v>
          </cell>
        </row>
        <row r="14">
          <cell r="A14">
            <v>2342512</v>
          </cell>
          <cell r="B14" t="str">
            <v>White, A</v>
          </cell>
          <cell r="C14" t="str">
            <v>Deputy District Judge MC</v>
          </cell>
        </row>
        <row r="15">
          <cell r="A15">
            <v>2340171</v>
          </cell>
          <cell r="B15" t="str">
            <v>Deeny, D</v>
          </cell>
          <cell r="C15" t="str">
            <v>Lord Justice Court of Appeal (Retired)</v>
          </cell>
        </row>
        <row r="16">
          <cell r="A16" t="str">
            <v>2340181</v>
          </cell>
          <cell r="B16" t="str">
            <v>Boyd, B</v>
          </cell>
          <cell r="C16" t="str">
            <v>Deputy District Judge MC</v>
          </cell>
        </row>
        <row r="17">
          <cell r="A17" t="str">
            <v>2340188</v>
          </cell>
          <cell r="B17" t="str">
            <v>Trainor, G</v>
          </cell>
          <cell r="C17" t="str">
            <v>Deputy District Judge MC</v>
          </cell>
        </row>
        <row r="18">
          <cell r="A18" t="str">
            <v>2340197</v>
          </cell>
          <cell r="B18" t="str">
            <v>Mateer, P</v>
          </cell>
          <cell r="C18" t="str">
            <v>Deputy District Judge MC</v>
          </cell>
        </row>
        <row r="19">
          <cell r="A19" t="str">
            <v>2340205</v>
          </cell>
          <cell r="B19" t="str">
            <v>Rice, J</v>
          </cell>
          <cell r="C19" t="str">
            <v>Deputy District Judge MC</v>
          </cell>
        </row>
        <row r="20">
          <cell r="A20" t="str">
            <v>2340277</v>
          </cell>
          <cell r="B20" t="str">
            <v>Gowdy, C</v>
          </cell>
          <cell r="C20" t="str">
            <v>Deputy County Court Judge</v>
          </cell>
        </row>
        <row r="21">
          <cell r="A21">
            <v>2340296</v>
          </cell>
          <cell r="B21" t="str">
            <v xml:space="preserve">Gillen, Sir J </v>
          </cell>
          <cell r="C21" t="str">
            <v>Lord Justice Court of Appeal (Retired)</v>
          </cell>
        </row>
        <row r="22">
          <cell r="A22">
            <v>2340297</v>
          </cell>
          <cell r="B22" t="str">
            <v>Higgins, Sir M</v>
          </cell>
          <cell r="C22" t="str">
            <v>Lord Justice Court of Appeal (Retired)</v>
          </cell>
        </row>
        <row r="23">
          <cell r="A23">
            <v>2340304</v>
          </cell>
          <cell r="B23" t="str">
            <v>Hunter, D</v>
          </cell>
          <cell r="C23" t="str">
            <v>Deputy County Court Judge</v>
          </cell>
        </row>
        <row r="24">
          <cell r="A24">
            <v>2340309</v>
          </cell>
          <cell r="B24" t="str">
            <v>Magill, Daniel</v>
          </cell>
          <cell r="C24" t="str">
            <v>Deputy District Judge MC</v>
          </cell>
        </row>
        <row r="25">
          <cell r="A25">
            <v>2340316</v>
          </cell>
          <cell r="B25" t="str">
            <v>McCourt, W</v>
          </cell>
          <cell r="C25" t="str">
            <v>Deputy District Judge MC</v>
          </cell>
        </row>
        <row r="26">
          <cell r="A26" t="str">
            <v>2340348</v>
          </cell>
          <cell r="B26" t="str">
            <v>O'Reilly, F</v>
          </cell>
          <cell r="C26" t="str">
            <v>Deputy County Court Judge</v>
          </cell>
        </row>
        <row r="27">
          <cell r="A27">
            <v>2340350</v>
          </cell>
          <cell r="B27" t="str">
            <v>Smyth, D</v>
          </cell>
          <cell r="C27" t="str">
            <v>Deputy County Court Judge</v>
          </cell>
        </row>
        <row r="28">
          <cell r="A28" t="str">
            <v>2340353</v>
          </cell>
          <cell r="B28" t="str">
            <v>Haddick, C</v>
          </cell>
          <cell r="C28" t="str">
            <v>Deputy County Court Judge</v>
          </cell>
        </row>
        <row r="29">
          <cell r="A29" t="str">
            <v>2340356</v>
          </cell>
          <cell r="B29" t="str">
            <v>Rodgers, J</v>
          </cell>
          <cell r="C29" t="str">
            <v>Deputy County Court Judge</v>
          </cell>
        </row>
        <row r="30">
          <cell r="A30" t="str">
            <v>2340356</v>
          </cell>
          <cell r="B30" t="str">
            <v>Rodgers, J</v>
          </cell>
          <cell r="C30" t="str">
            <v>Deputy District Judge Civil</v>
          </cell>
        </row>
        <row r="31">
          <cell r="A31" t="str">
            <v>2340627</v>
          </cell>
          <cell r="B31" t="str">
            <v>Connolly, J</v>
          </cell>
          <cell r="C31" t="str">
            <v>Deputy District Judge MC</v>
          </cell>
        </row>
        <row r="32">
          <cell r="A32" t="str">
            <v>2340709</v>
          </cell>
          <cell r="B32" t="str">
            <v>Killen, M</v>
          </cell>
          <cell r="C32" t="str">
            <v>Deputy Statutory Officer</v>
          </cell>
        </row>
        <row r="33">
          <cell r="A33" t="str">
            <v>2340713</v>
          </cell>
          <cell r="B33" t="str">
            <v>Kennedy, A</v>
          </cell>
          <cell r="C33" t="str">
            <v>Deputy District Judge MC</v>
          </cell>
        </row>
        <row r="34">
          <cell r="A34" t="str">
            <v>2340766</v>
          </cell>
          <cell r="B34" t="str">
            <v>McStay, L</v>
          </cell>
          <cell r="C34" t="str">
            <v>Deputy District Judge MC</v>
          </cell>
        </row>
        <row r="35">
          <cell r="A35" t="str">
            <v>2340892</v>
          </cell>
          <cell r="B35" t="str">
            <v>Broderick, N</v>
          </cell>
          <cell r="C35" t="str">
            <v>Deputy Statutory Officer</v>
          </cell>
        </row>
        <row r="36">
          <cell r="A36" t="str">
            <v>2340975</v>
          </cell>
          <cell r="B36" t="str">
            <v>Archbold, P C</v>
          </cell>
          <cell r="C36" t="str">
            <v>Deputy Statutory Officer</v>
          </cell>
        </row>
        <row r="37">
          <cell r="A37" t="str">
            <v>2340982</v>
          </cell>
          <cell r="B37" t="str">
            <v>Archer, B</v>
          </cell>
          <cell r="C37" t="str">
            <v>Deputy District Judge MC</v>
          </cell>
        </row>
        <row r="38">
          <cell r="A38" t="str">
            <v>2340998</v>
          </cell>
          <cell r="B38" t="str">
            <v>O'Hare, S</v>
          </cell>
          <cell r="C38" t="str">
            <v>Deputy District Judge MC</v>
          </cell>
        </row>
        <row r="39">
          <cell r="A39" t="str">
            <v>2341029</v>
          </cell>
          <cell r="B39" t="str">
            <v>King, P</v>
          </cell>
          <cell r="C39" t="str">
            <v>Deputy District Judge MC</v>
          </cell>
        </row>
        <row r="40">
          <cell r="A40" t="str">
            <v>2341059</v>
          </cell>
          <cell r="B40" t="str">
            <v>Minnis, K</v>
          </cell>
          <cell r="C40" t="str">
            <v>Deputy Statutory Officer</v>
          </cell>
        </row>
        <row r="41">
          <cell r="A41" t="str">
            <v>2341130</v>
          </cell>
          <cell r="B41" t="str">
            <v>Ievers, L</v>
          </cell>
          <cell r="C41" t="str">
            <v>Deputy District Judge MC</v>
          </cell>
        </row>
        <row r="42">
          <cell r="A42" t="str">
            <v>2341212</v>
          </cell>
          <cell r="B42" t="str">
            <v>Dinsmore, M</v>
          </cell>
          <cell r="C42" t="str">
            <v>Deputy County Court Judge</v>
          </cell>
        </row>
        <row r="43">
          <cell r="A43" t="str">
            <v>2341259</v>
          </cell>
          <cell r="B43" t="str">
            <v>Rea, J</v>
          </cell>
          <cell r="C43" t="str">
            <v>Deputy District Judge MC</v>
          </cell>
        </row>
        <row r="44">
          <cell r="A44" t="str">
            <v>2341260</v>
          </cell>
          <cell r="B44" t="str">
            <v>Corrigan, A</v>
          </cell>
          <cell r="C44" t="str">
            <v>Deputy County Court Judge</v>
          </cell>
        </row>
        <row r="45">
          <cell r="A45" t="str">
            <v>2341269</v>
          </cell>
          <cell r="B45" t="str">
            <v>Stewart, J</v>
          </cell>
          <cell r="C45" t="str">
            <v>Deputy County Court Judge</v>
          </cell>
        </row>
        <row r="46">
          <cell r="A46" t="str">
            <v>2341274</v>
          </cell>
          <cell r="B46" t="str">
            <v>Prenter, P</v>
          </cell>
          <cell r="C46" t="str">
            <v>Deputy District Judge MC</v>
          </cell>
        </row>
        <row r="47">
          <cell r="A47" t="str">
            <v>2341277</v>
          </cell>
          <cell r="B47" t="str">
            <v>Browne, T</v>
          </cell>
          <cell r="C47" t="str">
            <v>Deputy District Judge MC</v>
          </cell>
        </row>
        <row r="48">
          <cell r="A48" t="str">
            <v>2341410</v>
          </cell>
          <cell r="B48" t="str">
            <v>Casey, D</v>
          </cell>
          <cell r="C48" t="str">
            <v>Deputy District Judge Civil</v>
          </cell>
        </row>
        <row r="49">
          <cell r="A49">
            <v>2341416</v>
          </cell>
          <cell r="B49" t="str">
            <v>McNally, W</v>
          </cell>
          <cell r="C49" t="str">
            <v>Deputy District Judge MC</v>
          </cell>
        </row>
        <row r="50">
          <cell r="A50" t="str">
            <v>2341436</v>
          </cell>
          <cell r="B50" t="str">
            <v>Marshall, A</v>
          </cell>
          <cell r="C50" t="str">
            <v>Deputy District Judge MC</v>
          </cell>
        </row>
        <row r="51">
          <cell r="A51" t="str">
            <v>2341439</v>
          </cell>
          <cell r="B51" t="str">
            <v xml:space="preserve">Holmes, C </v>
          </cell>
          <cell r="C51" t="str">
            <v>Deputy District Judge MC</v>
          </cell>
        </row>
        <row r="52">
          <cell r="A52">
            <v>2341449</v>
          </cell>
          <cell r="B52" t="str">
            <v>Conway, p</v>
          </cell>
          <cell r="C52" t="str">
            <v>Deputy District Judge MC</v>
          </cell>
        </row>
        <row r="53">
          <cell r="A53">
            <v>2341623</v>
          </cell>
          <cell r="B53" t="str">
            <v>Loughran, G</v>
          </cell>
          <cell r="C53" t="str">
            <v>Deputy County Court Judge</v>
          </cell>
        </row>
        <row r="54">
          <cell r="A54">
            <v>2341929</v>
          </cell>
          <cell r="B54" t="str">
            <v>McLaughlin, Sir R</v>
          </cell>
          <cell r="C54" t="str">
            <v>High Court Judge (Retired)</v>
          </cell>
        </row>
        <row r="55">
          <cell r="A55">
            <v>2341942</v>
          </cell>
          <cell r="B55" t="str">
            <v>Wells, Mr A</v>
          </cell>
          <cell r="C55" t="str">
            <v>Deputy Statutory Officer</v>
          </cell>
        </row>
        <row r="56">
          <cell r="A56">
            <v>2341942</v>
          </cell>
          <cell r="B56" t="str">
            <v>Wells, Mr A</v>
          </cell>
          <cell r="C56" t="str">
            <v>Deputy County Court Judge</v>
          </cell>
        </row>
        <row r="57">
          <cell r="A57">
            <v>2341955</v>
          </cell>
          <cell r="B57" t="str">
            <v>Weir, Sir R</v>
          </cell>
          <cell r="C57" t="str">
            <v>Lord Justice Court of Appeal (Retired)</v>
          </cell>
        </row>
        <row r="58">
          <cell r="A58">
            <v>2342908</v>
          </cell>
          <cell r="B58" t="str">
            <v>Weatherup, Sir R</v>
          </cell>
          <cell r="C58" t="str">
            <v>Lord Justice Court of Appeal (Retired)</v>
          </cell>
        </row>
        <row r="59">
          <cell r="A59">
            <v>2346325</v>
          </cell>
          <cell r="B59" t="str">
            <v>Shaw, Stephen</v>
          </cell>
          <cell r="C59" t="str">
            <v>Temporary High Court Judge</v>
          </cell>
        </row>
        <row r="60">
          <cell r="A60">
            <v>2346326</v>
          </cell>
          <cell r="B60" t="str">
            <v>Humphreys, M</v>
          </cell>
          <cell r="C60" t="str">
            <v>Temporary High Court Judge</v>
          </cell>
        </row>
        <row r="61">
          <cell r="A61">
            <v>2346327</v>
          </cell>
          <cell r="B61" t="str">
            <v>Quinlivan, Karen</v>
          </cell>
          <cell r="C61" t="str">
            <v>Temporary High Court Judge</v>
          </cell>
        </row>
        <row r="62">
          <cell r="A62">
            <v>2346328</v>
          </cell>
          <cell r="B62" t="str">
            <v>Simpson, Gerald</v>
          </cell>
          <cell r="C62" t="str">
            <v>Temporary High Court Judge</v>
          </cell>
        </row>
        <row r="63">
          <cell r="A63">
            <v>2346343</v>
          </cell>
          <cell r="B63" t="str">
            <v>Scoffield, David</v>
          </cell>
          <cell r="C63" t="str">
            <v>Temporary High Court Judge</v>
          </cell>
        </row>
        <row r="64">
          <cell r="A64">
            <v>2346382</v>
          </cell>
          <cell r="B64" t="str">
            <v>Friedman, Daniel</v>
          </cell>
          <cell r="C64" t="str">
            <v>Temporary High Court Judge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68229-8CBF-4C06-A395-511F623A0D68}">
  <dimension ref="A1:I32"/>
  <sheetViews>
    <sheetView tabSelected="1" workbookViewId="0">
      <pane ySplit="7" topLeftCell="A8" activePane="bottomLeft" state="frozen"/>
      <selection pane="bottomLeft" activeCell="D1" sqref="D1"/>
    </sheetView>
  </sheetViews>
  <sheetFormatPr defaultRowHeight="14.5" x14ac:dyDescent="0.35"/>
  <cols>
    <col min="1" max="1" width="54.1796875" customWidth="1"/>
    <col min="2" max="2" width="17.54296875" customWidth="1"/>
    <col min="3" max="4" width="18.54296875" customWidth="1"/>
    <col min="5" max="5" width="7.453125" customWidth="1"/>
    <col min="6" max="6" width="43.453125" customWidth="1"/>
    <col min="7" max="7" width="15.81640625" customWidth="1"/>
    <col min="8" max="8" width="18.81640625" customWidth="1"/>
    <col min="9" max="9" width="18.54296875" customWidth="1"/>
  </cols>
  <sheetData>
    <row r="1" spans="1:9" x14ac:dyDescent="0.35">
      <c r="A1" s="1" t="s">
        <v>268</v>
      </c>
    </row>
    <row r="3" spans="1:9" x14ac:dyDescent="0.35">
      <c r="A3" t="s">
        <v>285</v>
      </c>
    </row>
    <row r="6" spans="1:9" x14ac:dyDescent="0.35">
      <c r="A6" s="7" t="s">
        <v>3</v>
      </c>
      <c r="F6" s="7" t="s">
        <v>78</v>
      </c>
    </row>
    <row r="7" spans="1:9" x14ac:dyDescent="0.35">
      <c r="A7" s="4" t="s">
        <v>0</v>
      </c>
      <c r="B7" s="9" t="s">
        <v>2</v>
      </c>
      <c r="C7" s="57" t="s">
        <v>362</v>
      </c>
      <c r="D7" s="57" t="s">
        <v>363</v>
      </c>
      <c r="F7" s="4" t="s">
        <v>0</v>
      </c>
      <c r="G7" s="4" t="s">
        <v>2</v>
      </c>
      <c r="H7" s="57" t="s">
        <v>364</v>
      </c>
      <c r="I7" s="57" t="s">
        <v>363</v>
      </c>
    </row>
    <row r="8" spans="1:9" ht="30" customHeight="1" x14ac:dyDescent="0.35">
      <c r="A8" s="54" t="s">
        <v>137</v>
      </c>
      <c r="B8" s="51">
        <v>1.1000000000000001</v>
      </c>
      <c r="C8" s="153">
        <v>279051</v>
      </c>
      <c r="D8" s="153">
        <v>290213</v>
      </c>
      <c r="F8" s="55" t="s">
        <v>23</v>
      </c>
      <c r="G8" s="51">
        <v>3</v>
      </c>
      <c r="H8" s="152">
        <v>1175.72</v>
      </c>
      <c r="I8" s="152">
        <v>1222.74</v>
      </c>
    </row>
    <row r="9" spans="1:9" ht="30" customHeight="1" x14ac:dyDescent="0.35">
      <c r="A9" s="54" t="s">
        <v>138</v>
      </c>
      <c r="B9" s="51">
        <v>3</v>
      </c>
      <c r="C9" s="153">
        <v>256304</v>
      </c>
      <c r="D9" s="153">
        <v>266556</v>
      </c>
      <c r="F9" s="55" t="s">
        <v>30</v>
      </c>
      <c r="G9" s="51">
        <v>3</v>
      </c>
      <c r="H9" s="152">
        <v>1175.72</v>
      </c>
      <c r="I9" s="152">
        <v>1222.74</v>
      </c>
    </row>
    <row r="10" spans="1:9" ht="30" customHeight="1" x14ac:dyDescent="0.35">
      <c r="A10" s="54" t="s">
        <v>6</v>
      </c>
      <c r="B10" s="51">
        <v>4</v>
      </c>
      <c r="C10" s="153">
        <v>225092</v>
      </c>
      <c r="D10" s="153">
        <v>234096</v>
      </c>
      <c r="F10" s="55" t="s">
        <v>24</v>
      </c>
      <c r="G10" s="51">
        <v>4</v>
      </c>
      <c r="H10" s="152">
        <v>1032.54</v>
      </c>
      <c r="I10" s="152">
        <v>1073.8399999999999</v>
      </c>
    </row>
    <row r="11" spans="1:9" ht="30" customHeight="1" x14ac:dyDescent="0.35">
      <c r="A11" s="55" t="s">
        <v>7</v>
      </c>
      <c r="B11" s="53">
        <v>5</v>
      </c>
      <c r="C11" s="153">
        <v>180522</v>
      </c>
      <c r="D11" s="153">
        <v>187743</v>
      </c>
      <c r="F11" s="55" t="s">
        <v>359</v>
      </c>
      <c r="G11" s="51">
        <v>4</v>
      </c>
      <c r="H11" s="152">
        <v>1032.54</v>
      </c>
      <c r="I11" s="152">
        <v>1073.8399999999999</v>
      </c>
    </row>
    <row r="12" spans="1:9" ht="30" customHeight="1" x14ac:dyDescent="0.35">
      <c r="A12" s="55" t="s">
        <v>19</v>
      </c>
      <c r="B12" s="53">
        <v>5.0999999999999996</v>
      </c>
      <c r="C12" s="153">
        <v>173856</v>
      </c>
      <c r="D12" s="153">
        <v>180810</v>
      </c>
      <c r="F12" s="50" t="s">
        <v>379</v>
      </c>
      <c r="G12" s="51">
        <v>5.0999999999999996</v>
      </c>
      <c r="H12" s="152">
        <v>797.5</v>
      </c>
      <c r="I12" s="152">
        <v>829.4</v>
      </c>
    </row>
    <row r="13" spans="1:9" ht="30" customHeight="1" x14ac:dyDescent="0.35">
      <c r="A13" s="55" t="s">
        <v>20</v>
      </c>
      <c r="B13" s="67">
        <v>5.0999999999999996</v>
      </c>
      <c r="C13" s="153">
        <v>173856</v>
      </c>
      <c r="D13" s="153">
        <v>180810</v>
      </c>
      <c r="F13" s="55" t="s">
        <v>269</v>
      </c>
      <c r="G13" s="51">
        <v>5.0999999999999996</v>
      </c>
      <c r="H13" s="152">
        <v>797.5</v>
      </c>
      <c r="I13" s="152">
        <v>829.4</v>
      </c>
    </row>
    <row r="14" spans="1:9" ht="30" customHeight="1" x14ac:dyDescent="0.35">
      <c r="A14" s="54" t="s">
        <v>356</v>
      </c>
      <c r="B14" s="51">
        <v>5.2</v>
      </c>
      <c r="C14" s="153">
        <v>167167</v>
      </c>
      <c r="D14" s="153">
        <v>173854</v>
      </c>
      <c r="F14" s="55" t="s">
        <v>270</v>
      </c>
      <c r="G14" s="51">
        <v>5.0999999999999996</v>
      </c>
      <c r="H14" s="152">
        <v>797.5</v>
      </c>
      <c r="I14" s="152">
        <v>829.4</v>
      </c>
    </row>
    <row r="15" spans="1:9" ht="30" customHeight="1" x14ac:dyDescent="0.35">
      <c r="A15" s="54" t="s">
        <v>330</v>
      </c>
      <c r="B15" s="53">
        <v>5</v>
      </c>
      <c r="C15" s="153">
        <v>194964</v>
      </c>
      <c r="D15" s="153">
        <v>202762</v>
      </c>
      <c r="F15" s="54" t="s">
        <v>34</v>
      </c>
      <c r="G15" s="51">
        <v>5.2</v>
      </c>
      <c r="H15" s="152">
        <v>766.84</v>
      </c>
      <c r="I15" s="152">
        <v>797.5</v>
      </c>
    </row>
    <row r="16" spans="1:9" ht="30" customHeight="1" x14ac:dyDescent="0.35">
      <c r="A16" s="54" t="s">
        <v>312</v>
      </c>
      <c r="B16" s="51">
        <v>5.2</v>
      </c>
      <c r="C16" s="153">
        <v>180522</v>
      </c>
      <c r="D16" s="153">
        <v>187743</v>
      </c>
      <c r="F16" s="55" t="s">
        <v>291</v>
      </c>
      <c r="G16" s="51">
        <v>5.2</v>
      </c>
      <c r="H16" s="152">
        <v>766.84</v>
      </c>
      <c r="I16" s="152">
        <v>797.5</v>
      </c>
    </row>
    <row r="17" spans="1:9" ht="30" customHeight="1" x14ac:dyDescent="0.35">
      <c r="A17" s="55" t="s">
        <v>417</v>
      </c>
      <c r="B17" s="51">
        <v>5.2</v>
      </c>
      <c r="C17" s="153">
        <v>167167</v>
      </c>
      <c r="D17" s="153">
        <v>173854</v>
      </c>
      <c r="F17" s="54" t="s">
        <v>26</v>
      </c>
      <c r="G17" s="51">
        <v>5.2</v>
      </c>
      <c r="H17" s="152">
        <v>766.82</v>
      </c>
      <c r="I17" s="152">
        <v>797.5</v>
      </c>
    </row>
    <row r="18" spans="1:9" ht="30" customHeight="1" x14ac:dyDescent="0.35">
      <c r="A18" s="55" t="s">
        <v>12</v>
      </c>
      <c r="B18" s="51">
        <v>5.2</v>
      </c>
      <c r="C18" s="153">
        <v>167167</v>
      </c>
      <c r="D18" s="153">
        <v>173854</v>
      </c>
      <c r="F18" s="55" t="s">
        <v>93</v>
      </c>
      <c r="G18" s="51">
        <v>5.2</v>
      </c>
      <c r="H18" s="152">
        <v>766.82</v>
      </c>
      <c r="I18" s="152">
        <v>797.5</v>
      </c>
    </row>
    <row r="19" spans="1:9" ht="30" customHeight="1" x14ac:dyDescent="0.35">
      <c r="A19" s="54" t="s">
        <v>9</v>
      </c>
      <c r="B19" s="51">
        <v>5.2</v>
      </c>
      <c r="C19" s="153">
        <v>167167</v>
      </c>
      <c r="D19" s="153">
        <v>173854</v>
      </c>
      <c r="F19" s="55" t="s">
        <v>380</v>
      </c>
      <c r="G19" s="51">
        <v>5.2</v>
      </c>
      <c r="H19" s="152">
        <v>766.82</v>
      </c>
      <c r="I19" s="152">
        <v>797.5</v>
      </c>
    </row>
    <row r="20" spans="1:9" ht="30" customHeight="1" x14ac:dyDescent="0.35">
      <c r="A20" s="55" t="s">
        <v>10</v>
      </c>
      <c r="B20" s="51">
        <v>5.2</v>
      </c>
      <c r="C20" s="153">
        <v>167167</v>
      </c>
      <c r="D20" s="153">
        <v>173854</v>
      </c>
      <c r="F20" s="55" t="s">
        <v>271</v>
      </c>
      <c r="G20" s="51">
        <v>7</v>
      </c>
      <c r="H20" s="152">
        <v>615.16</v>
      </c>
      <c r="I20" s="152">
        <v>639.78</v>
      </c>
    </row>
    <row r="21" spans="1:9" ht="30" customHeight="1" x14ac:dyDescent="0.35">
      <c r="A21" s="55" t="s">
        <v>21</v>
      </c>
      <c r="B21" s="51">
        <v>6</v>
      </c>
      <c r="C21" s="153">
        <v>157380</v>
      </c>
      <c r="D21" s="153">
        <v>163675</v>
      </c>
      <c r="F21" s="55" t="s">
        <v>29</v>
      </c>
      <c r="G21" s="51">
        <v>7</v>
      </c>
      <c r="H21" s="152">
        <v>615.16</v>
      </c>
      <c r="I21" s="152">
        <v>639.78</v>
      </c>
    </row>
    <row r="22" spans="1:9" ht="30" customHeight="1" x14ac:dyDescent="0.35">
      <c r="A22" s="55" t="s">
        <v>331</v>
      </c>
      <c r="B22" s="51">
        <v>6</v>
      </c>
      <c r="C22" s="153">
        <v>157380</v>
      </c>
      <c r="D22" s="153">
        <v>163675</v>
      </c>
      <c r="F22" s="55" t="s">
        <v>28</v>
      </c>
      <c r="G22" s="51">
        <v>7</v>
      </c>
      <c r="H22" s="152">
        <v>615.16</v>
      </c>
      <c r="I22" s="152">
        <v>639.78</v>
      </c>
    </row>
    <row r="23" spans="1:9" ht="30" customHeight="1" x14ac:dyDescent="0.35">
      <c r="A23" s="55" t="s">
        <v>16</v>
      </c>
      <c r="B23" s="51">
        <v>7</v>
      </c>
      <c r="C23" s="153">
        <v>134105</v>
      </c>
      <c r="D23" s="153">
        <v>139469</v>
      </c>
      <c r="F23" s="54" t="s">
        <v>94</v>
      </c>
      <c r="G23" s="51">
        <v>7</v>
      </c>
      <c r="H23" s="152">
        <v>615.16</v>
      </c>
      <c r="I23" s="152">
        <v>639.78</v>
      </c>
    </row>
    <row r="24" spans="1:9" ht="30" customHeight="1" x14ac:dyDescent="0.35">
      <c r="A24" s="55" t="s">
        <v>341</v>
      </c>
      <c r="B24" s="51">
        <v>7</v>
      </c>
      <c r="C24" s="153">
        <v>134105</v>
      </c>
      <c r="D24" s="153">
        <v>139469</v>
      </c>
      <c r="F24" s="55" t="s">
        <v>33</v>
      </c>
      <c r="G24" s="51">
        <v>7</v>
      </c>
      <c r="H24" s="152">
        <v>609.58000000000004</v>
      </c>
      <c r="I24" s="152">
        <v>639.78</v>
      </c>
    </row>
    <row r="25" spans="1:9" ht="30" customHeight="1" x14ac:dyDescent="0.35">
      <c r="A25" s="54" t="s">
        <v>15</v>
      </c>
      <c r="B25" s="51">
        <v>7</v>
      </c>
      <c r="C25" s="153">
        <v>134105</v>
      </c>
      <c r="D25" s="153">
        <v>139469</v>
      </c>
      <c r="F25" s="55" t="s">
        <v>35</v>
      </c>
      <c r="G25" s="51"/>
      <c r="H25" s="152">
        <v>593.16</v>
      </c>
      <c r="I25" s="152">
        <v>616.9</v>
      </c>
    </row>
    <row r="26" spans="1:9" ht="30" customHeight="1" x14ac:dyDescent="0.35">
      <c r="A26" s="54" t="s">
        <v>14</v>
      </c>
      <c r="B26" s="51">
        <v>7</v>
      </c>
      <c r="C26" s="153">
        <v>134105</v>
      </c>
      <c r="D26" s="153">
        <v>139469</v>
      </c>
      <c r="F26" s="54" t="s">
        <v>36</v>
      </c>
      <c r="G26" s="51">
        <v>7</v>
      </c>
      <c r="H26" s="152">
        <v>615.17999999999995</v>
      </c>
      <c r="I26" s="152">
        <v>639.78</v>
      </c>
    </row>
    <row r="27" spans="1:9" ht="30" customHeight="1" x14ac:dyDescent="0.35">
      <c r="A27" s="54" t="s">
        <v>22</v>
      </c>
      <c r="B27" s="51">
        <v>7</v>
      </c>
      <c r="C27" s="153">
        <v>134105</v>
      </c>
      <c r="D27" s="153">
        <v>139469</v>
      </c>
    </row>
    <row r="28" spans="1:9" ht="30" customHeight="1" x14ac:dyDescent="0.35">
      <c r="A28" s="55" t="s">
        <v>17</v>
      </c>
      <c r="B28" s="51">
        <v>7</v>
      </c>
      <c r="C28" s="153">
        <v>134105</v>
      </c>
      <c r="D28" s="153">
        <v>139469</v>
      </c>
    </row>
    <row r="29" spans="1:9" ht="30" customHeight="1" x14ac:dyDescent="0.35">
      <c r="A29" s="70" t="s">
        <v>13</v>
      </c>
      <c r="B29" s="51">
        <v>7</v>
      </c>
      <c r="C29" s="153">
        <v>134105</v>
      </c>
      <c r="D29" s="153">
        <v>139469</v>
      </c>
    </row>
    <row r="31" spans="1:9" x14ac:dyDescent="0.35">
      <c r="A31" s="71" t="s">
        <v>343</v>
      </c>
    </row>
    <row r="32" spans="1:9" x14ac:dyDescent="0.35">
      <c r="A32" t="s">
        <v>342</v>
      </c>
    </row>
  </sheetData>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154"/>
  <sheetViews>
    <sheetView workbookViewId="0">
      <selection activeCell="G9" sqref="G9"/>
    </sheetView>
  </sheetViews>
  <sheetFormatPr defaultRowHeight="14.5" x14ac:dyDescent="0.35"/>
  <cols>
    <col min="1" max="1" width="33.81640625" customWidth="1"/>
    <col min="2" max="3" width="20.81640625" customWidth="1"/>
    <col min="4" max="4" width="21.1796875" customWidth="1"/>
    <col min="5" max="5" width="20.81640625" customWidth="1"/>
    <col min="7" max="7" width="12.1796875" bestFit="1" customWidth="1"/>
    <col min="9" max="9" width="13.81640625" customWidth="1"/>
    <col min="10" max="10" width="13" customWidth="1"/>
    <col min="11" max="11" width="14.54296875" customWidth="1"/>
    <col min="12" max="12" width="17.453125" customWidth="1"/>
  </cols>
  <sheetData>
    <row r="1" spans="1:7" x14ac:dyDescent="0.35">
      <c r="A1" s="74" t="s">
        <v>346</v>
      </c>
    </row>
    <row r="2" spans="1:7" x14ac:dyDescent="0.35">
      <c r="A2" s="74"/>
    </row>
    <row r="3" spans="1:7" ht="15.5" x14ac:dyDescent="0.35">
      <c r="A3" s="93" t="s">
        <v>375</v>
      </c>
    </row>
    <row r="4" spans="1:7" ht="20" customHeight="1" thickBot="1" x14ac:dyDescent="0.4">
      <c r="A4" s="75"/>
      <c r="B4" s="76" t="s">
        <v>112</v>
      </c>
      <c r="C4" s="76" t="s">
        <v>113</v>
      </c>
      <c r="D4" s="76" t="s">
        <v>114</v>
      </c>
      <c r="E4" s="76" t="s">
        <v>115</v>
      </c>
    </row>
    <row r="5" spans="1:7" ht="20" customHeight="1" thickTop="1" x14ac:dyDescent="0.35">
      <c r="A5" s="77"/>
      <c r="B5" s="77"/>
      <c r="C5" s="77"/>
      <c r="D5" s="77"/>
      <c r="E5" s="77"/>
    </row>
    <row r="6" spans="1:7" ht="20" customHeight="1" x14ac:dyDescent="0.35">
      <c r="A6" s="78" t="s">
        <v>116</v>
      </c>
      <c r="B6" s="192">
        <v>9330905.9799999986</v>
      </c>
      <c r="C6" s="192">
        <v>1222287.55</v>
      </c>
      <c r="D6" s="192">
        <v>5752599.6038250001</v>
      </c>
      <c r="E6" s="192">
        <v>16305793.133825</v>
      </c>
    </row>
    <row r="7" spans="1:7" ht="20" customHeight="1" x14ac:dyDescent="0.35">
      <c r="A7" s="78"/>
      <c r="B7" s="192"/>
      <c r="C7" s="192"/>
      <c r="D7" s="192"/>
      <c r="E7" s="192"/>
    </row>
    <row r="8" spans="1:7" ht="20" customHeight="1" x14ac:dyDescent="0.35">
      <c r="A8" s="78" t="s">
        <v>117</v>
      </c>
      <c r="B8" s="192">
        <v>2781334.76</v>
      </c>
      <c r="C8" s="192">
        <v>391770.35</v>
      </c>
      <c r="D8" s="192">
        <v>1678209.0999999999</v>
      </c>
      <c r="E8" s="192">
        <v>4851314.21</v>
      </c>
    </row>
    <row r="9" spans="1:7" ht="20" customHeight="1" x14ac:dyDescent="0.35">
      <c r="A9" s="78"/>
      <c r="B9" s="192"/>
      <c r="C9" s="192"/>
      <c r="D9" s="192"/>
      <c r="E9" s="192"/>
    </row>
    <row r="10" spans="1:7" ht="20" customHeight="1" x14ac:dyDescent="0.35">
      <c r="A10" s="78" t="s">
        <v>115</v>
      </c>
      <c r="B10" s="193">
        <v>12112240.739999998</v>
      </c>
      <c r="C10" s="193">
        <v>1614057.9</v>
      </c>
      <c r="D10" s="193">
        <v>7430808.7038249997</v>
      </c>
      <c r="E10" s="193">
        <v>21157107.343825001</v>
      </c>
    </row>
    <row r="11" spans="1:7" x14ac:dyDescent="0.35">
      <c r="A11" s="74"/>
    </row>
    <row r="12" spans="1:7" ht="20.149999999999999" customHeight="1" x14ac:dyDescent="0.35">
      <c r="A12" s="93" t="s">
        <v>333</v>
      </c>
    </row>
    <row r="13" spans="1:7" ht="20.149999999999999" customHeight="1" thickBot="1" x14ac:dyDescent="0.4">
      <c r="A13" s="75"/>
      <c r="B13" s="76" t="s">
        <v>112</v>
      </c>
      <c r="C13" s="76" t="s">
        <v>113</v>
      </c>
      <c r="D13" s="76" t="s">
        <v>114</v>
      </c>
      <c r="E13" s="76" t="s">
        <v>115</v>
      </c>
    </row>
    <row r="14" spans="1:7" ht="20.149999999999999" customHeight="1" thickTop="1" x14ac:dyDescent="0.35">
      <c r="A14" s="77"/>
      <c r="B14" s="77"/>
      <c r="C14" s="77"/>
      <c r="D14" s="77"/>
      <c r="E14" s="77"/>
    </row>
    <row r="15" spans="1:7" ht="20.149999999999999" customHeight="1" x14ac:dyDescent="0.35">
      <c r="A15" s="78" t="s">
        <v>116</v>
      </c>
      <c r="B15" s="192">
        <v>8925382.2699999977</v>
      </c>
      <c r="C15" s="192">
        <v>1165174.8899999999</v>
      </c>
      <c r="D15" s="192">
        <v>4455698.5200000005</v>
      </c>
      <c r="E15" s="192">
        <v>14546255.68</v>
      </c>
    </row>
    <row r="16" spans="1:7" ht="20.149999999999999" customHeight="1" x14ac:dyDescent="0.35">
      <c r="A16" s="78"/>
      <c r="B16" s="192"/>
      <c r="C16" s="192"/>
      <c r="D16" s="192"/>
      <c r="E16" s="192"/>
      <c r="G16" s="148"/>
    </row>
    <row r="17" spans="1:7" ht="20.149999999999999" customHeight="1" x14ac:dyDescent="0.35">
      <c r="A17" s="78" t="s">
        <v>117</v>
      </c>
      <c r="B17" s="192">
        <v>2615338.3400000003</v>
      </c>
      <c r="C17" s="192">
        <v>334470.52</v>
      </c>
      <c r="D17" s="192">
        <v>1325907.01</v>
      </c>
      <c r="E17" s="192">
        <v>4275715.87</v>
      </c>
    </row>
    <row r="18" spans="1:7" ht="20.149999999999999" customHeight="1" x14ac:dyDescent="0.35">
      <c r="A18" s="78"/>
      <c r="B18" s="192"/>
      <c r="C18" s="192"/>
      <c r="D18" s="192"/>
      <c r="E18" s="192"/>
    </row>
    <row r="19" spans="1:7" ht="20.149999999999999" customHeight="1" x14ac:dyDescent="0.35">
      <c r="A19" s="78" t="s">
        <v>115</v>
      </c>
      <c r="B19" s="193">
        <v>11540720.609999998</v>
      </c>
      <c r="C19" s="193">
        <v>1499645.41</v>
      </c>
      <c r="D19" s="193">
        <v>5781605.5300000003</v>
      </c>
      <c r="E19" s="193">
        <v>18821971.550000001</v>
      </c>
    </row>
    <row r="20" spans="1:7" x14ac:dyDescent="0.35">
      <c r="A20" s="74"/>
    </row>
    <row r="21" spans="1:7" ht="20.149999999999999" customHeight="1" x14ac:dyDescent="0.35">
      <c r="A21" s="93" t="s">
        <v>288</v>
      </c>
    </row>
    <row r="22" spans="1:7" ht="20.149999999999999" customHeight="1" thickBot="1" x14ac:dyDescent="0.4">
      <c r="A22" s="75"/>
      <c r="B22" s="76" t="s">
        <v>112</v>
      </c>
      <c r="C22" s="76" t="s">
        <v>113</v>
      </c>
      <c r="D22" s="76" t="s">
        <v>114</v>
      </c>
      <c r="E22" s="76" t="s">
        <v>115</v>
      </c>
    </row>
    <row r="23" spans="1:7" ht="20.149999999999999" customHeight="1" thickTop="1" x14ac:dyDescent="0.35">
      <c r="A23" s="77"/>
      <c r="B23" s="77"/>
      <c r="C23" s="77"/>
      <c r="D23" s="77"/>
      <c r="E23" s="77"/>
    </row>
    <row r="24" spans="1:7" ht="20.149999999999999" customHeight="1" x14ac:dyDescent="0.35">
      <c r="A24" s="78" t="s">
        <v>116</v>
      </c>
      <c r="B24" s="192">
        <v>8401004.3600000013</v>
      </c>
      <c r="C24" s="192">
        <v>1163807.1443959044</v>
      </c>
      <c r="D24" s="192">
        <v>4132578.1999999993</v>
      </c>
      <c r="E24" s="192">
        <v>13697389.704395905</v>
      </c>
    </row>
    <row r="25" spans="1:7" ht="20.149999999999999" customHeight="1" x14ac:dyDescent="0.35">
      <c r="A25" s="78"/>
      <c r="B25" s="192"/>
      <c r="C25" s="192"/>
      <c r="D25" s="192"/>
      <c r="E25" s="192"/>
    </row>
    <row r="26" spans="1:7" ht="20.149999999999999" customHeight="1" x14ac:dyDescent="0.35">
      <c r="A26" s="78" t="s">
        <v>117</v>
      </c>
      <c r="B26" s="192">
        <v>2613862.7800000003</v>
      </c>
      <c r="C26" s="192">
        <v>357908.7795452071</v>
      </c>
      <c r="D26" s="192">
        <v>1261938.6299999999</v>
      </c>
      <c r="E26" s="192">
        <v>4233710.1895452067</v>
      </c>
    </row>
    <row r="27" spans="1:7" ht="20.149999999999999" customHeight="1" x14ac:dyDescent="0.35">
      <c r="A27" s="78"/>
      <c r="B27" s="192"/>
      <c r="C27" s="192"/>
      <c r="D27" s="192"/>
      <c r="E27" s="192"/>
    </row>
    <row r="28" spans="1:7" ht="20.149999999999999" customHeight="1" x14ac:dyDescent="0.35">
      <c r="A28" s="78" t="s">
        <v>115</v>
      </c>
      <c r="B28" s="193">
        <v>11014867.140000001</v>
      </c>
      <c r="C28" s="193">
        <v>1521715.9239411114</v>
      </c>
      <c r="D28" s="193">
        <v>5394516.8299999991</v>
      </c>
      <c r="E28" s="193">
        <v>17931099.893941112</v>
      </c>
    </row>
    <row r="29" spans="1:7" ht="20.149999999999999" customHeight="1" x14ac:dyDescent="0.35">
      <c r="A29" s="74"/>
      <c r="G29" s="148"/>
    </row>
    <row r="30" spans="1:7" ht="20.149999999999999" customHeight="1" x14ac:dyDescent="0.35">
      <c r="A30" s="93" t="s">
        <v>272</v>
      </c>
    </row>
    <row r="31" spans="1:7" ht="20.149999999999999" customHeight="1" thickBot="1" x14ac:dyDescent="0.4">
      <c r="A31" s="75"/>
      <c r="B31" s="76" t="s">
        <v>112</v>
      </c>
      <c r="C31" s="76" t="s">
        <v>113</v>
      </c>
      <c r="D31" s="76" t="s">
        <v>114</v>
      </c>
      <c r="E31" s="76" t="s">
        <v>115</v>
      </c>
    </row>
    <row r="32" spans="1:7" ht="20.149999999999999" customHeight="1" thickTop="1" x14ac:dyDescent="0.35">
      <c r="A32" s="77"/>
      <c r="B32" s="77"/>
      <c r="C32" s="77"/>
      <c r="D32" s="77"/>
      <c r="E32" s="77"/>
    </row>
    <row r="33" spans="1:12" ht="20.149999999999999" customHeight="1" x14ac:dyDescent="0.35">
      <c r="A33" s="78" t="s">
        <v>116</v>
      </c>
      <c r="B33" s="147">
        <v>8192385.5600000005</v>
      </c>
      <c r="C33" s="79">
        <v>1082412.56</v>
      </c>
      <c r="D33" s="79">
        <v>3830640.81</v>
      </c>
      <c r="E33" s="80">
        <v>13105438.93</v>
      </c>
      <c r="I33" s="148"/>
      <c r="J33" s="148"/>
      <c r="K33" s="148"/>
      <c r="L33" s="148"/>
    </row>
    <row r="34" spans="1:12" ht="20.149999999999999" customHeight="1" x14ac:dyDescent="0.35">
      <c r="A34" s="78"/>
      <c r="B34" s="3"/>
      <c r="C34" s="3"/>
      <c r="D34" s="3"/>
      <c r="E34" s="3"/>
      <c r="I34" s="148"/>
      <c r="J34" s="148"/>
      <c r="K34" s="148"/>
      <c r="L34" s="148"/>
    </row>
    <row r="35" spans="1:12" ht="20.149999999999999" customHeight="1" x14ac:dyDescent="0.35">
      <c r="A35" s="78" t="s">
        <v>117</v>
      </c>
      <c r="B35" s="147">
        <v>2410737.4700000002</v>
      </c>
      <c r="C35" s="79">
        <v>323379.94</v>
      </c>
      <c r="D35" s="79">
        <v>1166830.77</v>
      </c>
      <c r="E35" s="80">
        <v>3900948.18</v>
      </c>
      <c r="F35" s="60"/>
      <c r="I35" s="148"/>
      <c r="J35" s="148"/>
      <c r="K35" s="148"/>
      <c r="L35" s="148"/>
    </row>
    <row r="36" spans="1:12" ht="20.149999999999999" customHeight="1" x14ac:dyDescent="0.35">
      <c r="A36" s="78"/>
      <c r="B36" s="51"/>
      <c r="C36" s="51"/>
      <c r="D36" s="51"/>
      <c r="E36" s="51"/>
      <c r="F36" s="60"/>
      <c r="I36" s="148"/>
      <c r="J36" s="148"/>
      <c r="K36" s="148"/>
      <c r="L36" s="148"/>
    </row>
    <row r="37" spans="1:12" ht="20.149999999999999" customHeight="1" x14ac:dyDescent="0.35">
      <c r="A37" s="78" t="s">
        <v>115</v>
      </c>
      <c r="B37" s="81">
        <f>B33+B35</f>
        <v>10603123.030000001</v>
      </c>
      <c r="C37" s="81">
        <f>C33+C35</f>
        <v>1405792.5</v>
      </c>
      <c r="D37" s="81">
        <f>D33+D35</f>
        <v>4997471.58</v>
      </c>
      <c r="E37" s="81">
        <f>E33+E35</f>
        <v>17006387.109999999</v>
      </c>
      <c r="F37" s="60"/>
      <c r="I37" s="148"/>
      <c r="J37" s="148"/>
      <c r="K37" s="148"/>
      <c r="L37" s="148"/>
    </row>
    <row r="38" spans="1:12" ht="20.149999999999999" customHeight="1" x14ac:dyDescent="0.35"/>
    <row r="39" spans="1:12" ht="20.149999999999999" customHeight="1" x14ac:dyDescent="0.35">
      <c r="A39" s="93" t="s">
        <v>273</v>
      </c>
      <c r="G39" s="191"/>
    </row>
    <row r="40" spans="1:12" ht="20.149999999999999" customHeight="1" thickBot="1" x14ac:dyDescent="0.4">
      <c r="A40" s="75"/>
      <c r="B40" s="76" t="s">
        <v>112</v>
      </c>
      <c r="C40" s="76" t="s">
        <v>113</v>
      </c>
      <c r="D40" s="76" t="s">
        <v>114</v>
      </c>
      <c r="E40" s="76" t="s">
        <v>115</v>
      </c>
    </row>
    <row r="41" spans="1:12" ht="20.149999999999999" customHeight="1" thickTop="1" x14ac:dyDescent="0.35">
      <c r="A41" s="77"/>
      <c r="B41" s="77"/>
      <c r="C41" s="77"/>
      <c r="D41" s="77"/>
      <c r="E41" s="77"/>
    </row>
    <row r="42" spans="1:12" ht="20.149999999999999" customHeight="1" x14ac:dyDescent="0.35">
      <c r="A42" s="78" t="s">
        <v>116</v>
      </c>
      <c r="B42" s="79">
        <v>7576188.7400000002</v>
      </c>
      <c r="C42" s="79">
        <v>992451.35</v>
      </c>
      <c r="D42" s="79">
        <v>3602190.11</v>
      </c>
      <c r="E42" s="80">
        <f>SUM(B42:D42)</f>
        <v>12170830.199999999</v>
      </c>
    </row>
    <row r="43" spans="1:12" ht="20.149999999999999" customHeight="1" x14ac:dyDescent="0.35">
      <c r="A43" s="78"/>
      <c r="B43" s="3"/>
      <c r="C43" s="3"/>
      <c r="D43" s="3"/>
      <c r="E43" s="3"/>
    </row>
    <row r="44" spans="1:12" ht="20.149999999999999" customHeight="1" x14ac:dyDescent="0.35">
      <c r="A44" s="78" t="s">
        <v>117</v>
      </c>
      <c r="B44" s="79">
        <v>2246038.9</v>
      </c>
      <c r="C44" s="79">
        <v>303843.15999999997</v>
      </c>
      <c r="D44" s="79">
        <v>1065477.81</v>
      </c>
      <c r="E44" s="80">
        <f>SUM(B44:D44)</f>
        <v>3615359.87</v>
      </c>
    </row>
    <row r="45" spans="1:12" ht="20.149999999999999" customHeight="1" x14ac:dyDescent="0.35">
      <c r="A45" s="78"/>
      <c r="B45" s="51"/>
      <c r="C45" s="51"/>
      <c r="D45" s="51"/>
      <c r="E45" s="51"/>
    </row>
    <row r="46" spans="1:12" ht="20.149999999999999" customHeight="1" x14ac:dyDescent="0.35">
      <c r="A46" s="78" t="s">
        <v>115</v>
      </c>
      <c r="B46" s="81">
        <f>B42+B44</f>
        <v>9822227.6400000006</v>
      </c>
      <c r="C46" s="81">
        <f>C42+C44</f>
        <v>1296294.51</v>
      </c>
      <c r="D46" s="81">
        <f>D42+D44</f>
        <v>4667667.92</v>
      </c>
      <c r="E46" s="81">
        <f>E42+E44</f>
        <v>15786190.07</v>
      </c>
    </row>
    <row r="47" spans="1:12" ht="20.149999999999999" customHeight="1" x14ac:dyDescent="0.35"/>
    <row r="48" spans="1:12" ht="20.149999999999999" customHeight="1" x14ac:dyDescent="0.35">
      <c r="A48" s="93" t="s">
        <v>274</v>
      </c>
    </row>
    <row r="49" spans="1:5" ht="20.149999999999999" customHeight="1" thickBot="1" x14ac:dyDescent="0.4">
      <c r="A49" s="75"/>
      <c r="B49" s="76" t="s">
        <v>112</v>
      </c>
      <c r="C49" s="76" t="s">
        <v>113</v>
      </c>
      <c r="D49" s="76" t="s">
        <v>114</v>
      </c>
      <c r="E49" s="76" t="s">
        <v>115</v>
      </c>
    </row>
    <row r="50" spans="1:5" ht="20.149999999999999" customHeight="1" thickTop="1" x14ac:dyDescent="0.35">
      <c r="A50" s="77"/>
      <c r="B50" s="77"/>
      <c r="C50" s="77"/>
      <c r="D50" s="77"/>
      <c r="E50" s="77"/>
    </row>
    <row r="51" spans="1:5" ht="20.149999999999999" customHeight="1" x14ac:dyDescent="0.35">
      <c r="A51" s="78" t="s">
        <v>116</v>
      </c>
      <c r="B51" s="79">
        <v>7660571.1100000003</v>
      </c>
      <c r="C51" s="79">
        <v>1014669</v>
      </c>
      <c r="D51" s="154">
        <v>3615693.98</v>
      </c>
      <c r="E51" s="80">
        <f>SUM(B51:D51)</f>
        <v>12290934.09</v>
      </c>
    </row>
    <row r="52" spans="1:5" ht="20.149999999999999" customHeight="1" x14ac:dyDescent="0.35">
      <c r="A52" s="78"/>
      <c r="B52" s="3"/>
      <c r="C52" s="3"/>
      <c r="D52" s="155"/>
      <c r="E52" s="80"/>
    </row>
    <row r="53" spans="1:5" ht="20.149999999999999" customHeight="1" x14ac:dyDescent="0.35">
      <c r="A53" s="78" t="s">
        <v>117</v>
      </c>
      <c r="B53" s="79">
        <v>2124668.2799999998</v>
      </c>
      <c r="C53" s="79">
        <v>289996.31</v>
      </c>
      <c r="D53" s="154">
        <v>1051578.52</v>
      </c>
      <c r="E53" s="80">
        <f t="shared" ref="E53:E55" si="0">SUM(B53:D53)</f>
        <v>3466243.11</v>
      </c>
    </row>
    <row r="54" spans="1:5" ht="20.149999999999999" customHeight="1" x14ac:dyDescent="0.35">
      <c r="A54" s="78"/>
      <c r="B54" s="51"/>
      <c r="C54" s="51"/>
      <c r="D54" s="101"/>
      <c r="E54" s="80"/>
    </row>
    <row r="55" spans="1:5" ht="20.149999999999999" customHeight="1" x14ac:dyDescent="0.35">
      <c r="A55" s="78" t="s">
        <v>115</v>
      </c>
      <c r="B55" s="81">
        <f>B51+B53</f>
        <v>9785239.3900000006</v>
      </c>
      <c r="C55" s="81">
        <f t="shared" ref="C55:D55" si="1">C51+C53</f>
        <v>1304665.31</v>
      </c>
      <c r="D55" s="81">
        <f t="shared" si="1"/>
        <v>4667272.5</v>
      </c>
      <c r="E55" s="81">
        <f t="shared" si="0"/>
        <v>15757177.200000001</v>
      </c>
    </row>
    <row r="56" spans="1:5" ht="20.149999999999999" customHeight="1" x14ac:dyDescent="0.35"/>
    <row r="57" spans="1:5" ht="20.149999999999999" customHeight="1" x14ac:dyDescent="0.35">
      <c r="A57" s="93" t="s">
        <v>275</v>
      </c>
    </row>
    <row r="58" spans="1:5" ht="20.149999999999999" customHeight="1" thickBot="1" x14ac:dyDescent="0.4">
      <c r="A58" s="75"/>
      <c r="B58" s="76" t="s">
        <v>112</v>
      </c>
      <c r="C58" s="76" t="s">
        <v>113</v>
      </c>
      <c r="D58" s="76" t="s">
        <v>114</v>
      </c>
      <c r="E58" s="76" t="s">
        <v>115</v>
      </c>
    </row>
    <row r="59" spans="1:5" ht="20.149999999999999" customHeight="1" thickTop="1" x14ac:dyDescent="0.35">
      <c r="A59" s="77"/>
      <c r="B59" s="5"/>
      <c r="C59" s="5"/>
      <c r="D59" s="5"/>
      <c r="E59" s="77"/>
    </row>
    <row r="60" spans="1:5" ht="20.149999999999999" customHeight="1" x14ac:dyDescent="0.35">
      <c r="A60" s="156" t="s">
        <v>116</v>
      </c>
      <c r="B60" s="159">
        <v>7410330</v>
      </c>
      <c r="C60" s="159">
        <v>983358</v>
      </c>
      <c r="D60" s="159">
        <v>2643637</v>
      </c>
      <c r="E60" s="157">
        <f>SUM(B60:D60)</f>
        <v>11037325</v>
      </c>
    </row>
    <row r="61" spans="1:5" ht="20.149999999999999" customHeight="1" x14ac:dyDescent="0.35">
      <c r="A61" s="156"/>
      <c r="B61" s="3"/>
      <c r="C61" s="3"/>
      <c r="D61" s="3"/>
      <c r="E61" s="157"/>
    </row>
    <row r="62" spans="1:5" ht="20.149999999999999" customHeight="1" x14ac:dyDescent="0.35">
      <c r="A62" s="156" t="s">
        <v>117</v>
      </c>
      <c r="B62" s="159">
        <v>2053525</v>
      </c>
      <c r="C62" s="159">
        <v>379181</v>
      </c>
      <c r="D62" s="159">
        <v>789538</v>
      </c>
      <c r="E62" s="157">
        <f t="shared" ref="E62:E64" si="2">SUM(B62:D62)</f>
        <v>3222244</v>
      </c>
    </row>
    <row r="63" spans="1:5" ht="20.149999999999999" customHeight="1" x14ac:dyDescent="0.35">
      <c r="A63" s="78"/>
      <c r="B63" s="63"/>
      <c r="C63" s="63"/>
      <c r="D63" s="158"/>
      <c r="E63" s="80"/>
    </row>
    <row r="64" spans="1:5" ht="20.149999999999999" customHeight="1" x14ac:dyDescent="0.35">
      <c r="A64" s="78" t="s">
        <v>115</v>
      </c>
      <c r="B64" s="81">
        <f>B60+B62</f>
        <v>9463855</v>
      </c>
      <c r="C64" s="81">
        <f t="shared" ref="C64:D64" si="3">C60+C62</f>
        <v>1362539</v>
      </c>
      <c r="D64" s="81">
        <f t="shared" si="3"/>
        <v>3433175</v>
      </c>
      <c r="E64" s="81">
        <f t="shared" si="2"/>
        <v>14259569</v>
      </c>
    </row>
    <row r="65" spans="1:7" ht="20.149999999999999" customHeight="1" x14ac:dyDescent="0.35">
      <c r="A65" s="162"/>
      <c r="B65" s="163"/>
      <c r="C65" s="163"/>
      <c r="D65" s="163"/>
      <c r="E65" s="163"/>
    </row>
    <row r="66" spans="1:7" ht="20.149999999999999" customHeight="1" x14ac:dyDescent="0.35">
      <c r="A66" s="164" t="s">
        <v>276</v>
      </c>
      <c r="B66" s="163"/>
      <c r="C66" s="163"/>
      <c r="D66" s="163"/>
      <c r="E66" s="163"/>
    </row>
    <row r="67" spans="1:7" ht="20.149999999999999" customHeight="1" thickBot="1" x14ac:dyDescent="0.4">
      <c r="A67" s="75"/>
      <c r="B67" s="76" t="s">
        <v>112</v>
      </c>
      <c r="C67" s="76" t="s">
        <v>113</v>
      </c>
      <c r="D67" s="76" t="s">
        <v>114</v>
      </c>
      <c r="E67" s="76" t="s">
        <v>115</v>
      </c>
    </row>
    <row r="68" spans="1:7" ht="20.149999999999999" customHeight="1" thickTop="1" x14ac:dyDescent="0.35">
      <c r="A68" s="77"/>
      <c r="B68" s="5"/>
      <c r="C68" s="5"/>
      <c r="D68" s="5"/>
      <c r="E68" s="77"/>
    </row>
    <row r="69" spans="1:7" ht="20.149999999999999" customHeight="1" x14ac:dyDescent="0.35">
      <c r="A69" s="156" t="s">
        <v>116</v>
      </c>
      <c r="B69" s="159"/>
      <c r="C69" s="159"/>
      <c r="D69" s="159"/>
      <c r="E69" s="157"/>
      <c r="F69" s="175" t="s">
        <v>95</v>
      </c>
      <c r="G69" t="s">
        <v>284</v>
      </c>
    </row>
    <row r="70" spans="1:7" ht="20.149999999999999" customHeight="1" x14ac:dyDescent="0.35">
      <c r="A70" s="156"/>
      <c r="B70" s="3"/>
      <c r="C70" s="3"/>
      <c r="D70" s="3"/>
      <c r="E70" s="157"/>
    </row>
    <row r="71" spans="1:7" ht="20.149999999999999" customHeight="1" x14ac:dyDescent="0.35">
      <c r="A71" s="156" t="s">
        <v>117</v>
      </c>
      <c r="B71" s="159"/>
      <c r="C71" s="159"/>
      <c r="D71" s="159"/>
      <c r="E71" s="157"/>
    </row>
    <row r="72" spans="1:7" ht="20.149999999999999" customHeight="1" x14ac:dyDescent="0.35">
      <c r="A72" s="78"/>
      <c r="B72" s="63"/>
      <c r="C72" s="63"/>
      <c r="D72" s="158"/>
      <c r="E72" s="80"/>
    </row>
    <row r="73" spans="1:7" ht="20.149999999999999" customHeight="1" x14ac:dyDescent="0.35">
      <c r="A73" s="78" t="s">
        <v>115</v>
      </c>
      <c r="B73" s="81"/>
      <c r="C73" s="81"/>
      <c r="D73" s="81"/>
      <c r="E73" s="81"/>
    </row>
    <row r="74" spans="1:7" ht="20.149999999999999" customHeight="1" x14ac:dyDescent="0.35">
      <c r="A74" s="162"/>
      <c r="B74" s="163"/>
      <c r="C74" s="163"/>
      <c r="D74" s="163"/>
      <c r="E74" s="163"/>
    </row>
    <row r="75" spans="1:7" ht="20.149999999999999" customHeight="1" x14ac:dyDescent="0.35">
      <c r="A75" s="164" t="s">
        <v>277</v>
      </c>
      <c r="B75" s="163"/>
      <c r="C75" s="163"/>
      <c r="D75" s="163"/>
      <c r="E75" s="163"/>
    </row>
    <row r="76" spans="1:7" ht="20.149999999999999" customHeight="1" thickBot="1" x14ac:dyDescent="0.4">
      <c r="A76" s="75"/>
      <c r="B76" s="76" t="s">
        <v>112</v>
      </c>
      <c r="C76" s="76" t="s">
        <v>113</v>
      </c>
      <c r="D76" s="76" t="s">
        <v>114</v>
      </c>
      <c r="E76" s="76" t="s">
        <v>115</v>
      </c>
    </row>
    <row r="77" spans="1:7" ht="20.149999999999999" customHeight="1" thickTop="1" x14ac:dyDescent="0.35">
      <c r="A77" s="77"/>
      <c r="B77" s="5"/>
      <c r="C77" s="5"/>
      <c r="D77" s="5"/>
      <c r="E77" s="5"/>
    </row>
    <row r="78" spans="1:7" ht="20.149999999999999" customHeight="1" x14ac:dyDescent="0.35">
      <c r="A78" s="156" t="s">
        <v>116</v>
      </c>
      <c r="B78" s="79">
        <v>7780770.3300000001</v>
      </c>
      <c r="C78" s="79">
        <v>1044506.32</v>
      </c>
      <c r="D78" s="79">
        <v>2814252.17</v>
      </c>
      <c r="E78" s="79">
        <v>11639528.82</v>
      </c>
    </row>
    <row r="79" spans="1:7" ht="20.149999999999999" customHeight="1" x14ac:dyDescent="0.35">
      <c r="A79" s="156"/>
      <c r="B79" s="161"/>
      <c r="C79" s="161"/>
      <c r="D79" s="161"/>
      <c r="E79" s="161"/>
    </row>
    <row r="80" spans="1:7" ht="20.149999999999999" customHeight="1" x14ac:dyDescent="0.35">
      <c r="A80" s="156" t="s">
        <v>117</v>
      </c>
      <c r="B80" s="79">
        <v>1992449.46</v>
      </c>
      <c r="C80" s="79">
        <v>254326.18</v>
      </c>
      <c r="D80" s="79">
        <v>766096.24</v>
      </c>
      <c r="E80" s="79">
        <v>3012871.88</v>
      </c>
    </row>
    <row r="81" spans="1:5" ht="20.149999999999999" customHeight="1" x14ac:dyDescent="0.35">
      <c r="A81" s="156"/>
      <c r="B81" s="165"/>
      <c r="C81" s="165"/>
      <c r="D81" s="165"/>
      <c r="E81" s="165"/>
    </row>
    <row r="82" spans="1:5" ht="20.149999999999999" customHeight="1" x14ac:dyDescent="0.35">
      <c r="A82" s="156" t="s">
        <v>115</v>
      </c>
      <c r="B82" s="166">
        <v>9773219.7899999991</v>
      </c>
      <c r="C82" s="166">
        <v>1298832.5</v>
      </c>
      <c r="D82" s="166">
        <v>3580348.41</v>
      </c>
      <c r="E82" s="166">
        <v>14652400.699999999</v>
      </c>
    </row>
    <row r="83" spans="1:5" ht="20.149999999999999" customHeight="1" x14ac:dyDescent="0.35">
      <c r="A83" s="162"/>
      <c r="B83" s="163"/>
      <c r="C83" s="163"/>
      <c r="D83" s="163"/>
      <c r="E83" s="163"/>
    </row>
    <row r="84" spans="1:5" ht="20.149999999999999" customHeight="1" x14ac:dyDescent="0.35">
      <c r="A84" s="93" t="s">
        <v>278</v>
      </c>
    </row>
    <row r="85" spans="1:5" ht="20.149999999999999" customHeight="1" thickBot="1" x14ac:dyDescent="0.4">
      <c r="A85" s="75"/>
      <c r="B85" s="76" t="s">
        <v>112</v>
      </c>
      <c r="C85" s="76" t="s">
        <v>113</v>
      </c>
      <c r="D85" s="76" t="s">
        <v>114</v>
      </c>
      <c r="E85" s="76" t="s">
        <v>115</v>
      </c>
    </row>
    <row r="86" spans="1:5" ht="20.149999999999999" customHeight="1" thickTop="1" x14ac:dyDescent="0.35">
      <c r="A86" s="77"/>
      <c r="B86" s="5"/>
      <c r="C86" s="5"/>
      <c r="D86" s="5"/>
      <c r="E86" s="5"/>
    </row>
    <row r="87" spans="1:5" ht="20.149999999999999" customHeight="1" x14ac:dyDescent="0.35">
      <c r="A87" s="156" t="s">
        <v>116</v>
      </c>
      <c r="B87" s="152">
        <v>7393918.6100000003</v>
      </c>
      <c r="C87" s="152">
        <v>931643.62</v>
      </c>
      <c r="D87" s="152">
        <v>2727859.34</v>
      </c>
      <c r="E87" s="152">
        <v>11053421.57</v>
      </c>
    </row>
    <row r="88" spans="1:5" ht="20.149999999999999" customHeight="1" x14ac:dyDescent="0.35">
      <c r="A88" s="156"/>
      <c r="B88" s="169"/>
      <c r="C88" s="169"/>
      <c r="D88" s="169"/>
      <c r="E88" s="152"/>
    </row>
    <row r="89" spans="1:5" ht="20.149999999999999" customHeight="1" x14ac:dyDescent="0.35">
      <c r="A89" s="156" t="s">
        <v>117</v>
      </c>
      <c r="B89" s="147">
        <v>2061035.75</v>
      </c>
      <c r="C89" s="147">
        <v>262977.99</v>
      </c>
      <c r="D89" s="147">
        <v>748796.82</v>
      </c>
      <c r="E89" s="147">
        <v>3072810.56</v>
      </c>
    </row>
    <row r="90" spans="1:5" ht="20.149999999999999" customHeight="1" x14ac:dyDescent="0.35">
      <c r="A90" s="156"/>
      <c r="B90" s="152"/>
      <c r="C90" s="152"/>
      <c r="D90" s="152"/>
      <c r="E90" s="152"/>
    </row>
    <row r="91" spans="1:5" ht="20.149999999999999" customHeight="1" x14ac:dyDescent="0.35">
      <c r="A91" s="156" t="s">
        <v>115</v>
      </c>
      <c r="B91" s="160">
        <f>B87+B89</f>
        <v>9454954.3599999994</v>
      </c>
      <c r="C91" s="160">
        <f t="shared" ref="C91:E91" si="4">C87+C89</f>
        <v>1194621.6099999999</v>
      </c>
      <c r="D91" s="160">
        <f t="shared" si="4"/>
        <v>3476656.1599999997</v>
      </c>
      <c r="E91" s="160">
        <f t="shared" si="4"/>
        <v>14126232.130000001</v>
      </c>
    </row>
    <row r="92" spans="1:5" ht="20.149999999999999" customHeight="1" x14ac:dyDescent="0.35">
      <c r="A92" s="162"/>
      <c r="B92" s="167"/>
      <c r="C92" s="167"/>
      <c r="D92" s="167"/>
      <c r="E92" s="167"/>
    </row>
    <row r="93" spans="1:5" ht="20.149999999999999" customHeight="1" x14ac:dyDescent="0.35">
      <c r="A93" s="164" t="s">
        <v>280</v>
      </c>
      <c r="B93" s="167"/>
      <c r="C93" s="167"/>
      <c r="D93" s="167"/>
      <c r="E93" s="167"/>
    </row>
    <row r="94" spans="1:5" ht="20.149999999999999" customHeight="1" thickBot="1" x14ac:dyDescent="0.4">
      <c r="A94" s="75"/>
      <c r="B94" s="76" t="s">
        <v>112</v>
      </c>
      <c r="C94" s="76" t="s">
        <v>113</v>
      </c>
      <c r="D94" s="76" t="s">
        <v>114</v>
      </c>
      <c r="E94" s="76" t="s">
        <v>115</v>
      </c>
    </row>
    <row r="95" spans="1:5" ht="20.149999999999999" customHeight="1" thickTop="1" x14ac:dyDescent="0.35">
      <c r="A95" s="77"/>
      <c r="B95" s="5"/>
      <c r="C95" s="5"/>
      <c r="D95" s="5"/>
      <c r="E95" s="5"/>
    </row>
    <row r="96" spans="1:5" ht="20.149999999999999" customHeight="1" x14ac:dyDescent="0.35">
      <c r="A96" s="156" t="s">
        <v>116</v>
      </c>
      <c r="B96" s="152">
        <v>7370247</v>
      </c>
      <c r="C96" s="152">
        <v>912264</v>
      </c>
      <c r="D96" s="152">
        <v>2296707</v>
      </c>
      <c r="E96" s="152">
        <v>10579218</v>
      </c>
    </row>
    <row r="97" spans="1:5" ht="20.149999999999999" customHeight="1" x14ac:dyDescent="0.35">
      <c r="A97" s="156"/>
      <c r="B97" s="152"/>
      <c r="C97" s="152"/>
      <c r="D97" s="152"/>
      <c r="E97" s="152"/>
    </row>
    <row r="98" spans="1:5" ht="20.149999999999999" customHeight="1" x14ac:dyDescent="0.35">
      <c r="A98" s="156" t="s">
        <v>117</v>
      </c>
      <c r="B98" s="147">
        <v>2226180</v>
      </c>
      <c r="C98" s="147">
        <v>302306</v>
      </c>
      <c r="D98" s="147">
        <v>612743</v>
      </c>
      <c r="E98" s="147">
        <v>3141229</v>
      </c>
    </row>
    <row r="99" spans="1:5" ht="20.149999999999999" customHeight="1" x14ac:dyDescent="0.35">
      <c r="A99" s="156"/>
      <c r="B99" s="152"/>
      <c r="C99" s="152"/>
      <c r="D99" s="152"/>
      <c r="E99" s="152"/>
    </row>
    <row r="100" spans="1:5" ht="20.149999999999999" customHeight="1" x14ac:dyDescent="0.35">
      <c r="A100" s="156" t="s">
        <v>115</v>
      </c>
      <c r="B100" s="160">
        <v>9596427</v>
      </c>
      <c r="C100" s="160">
        <v>1214570</v>
      </c>
      <c r="D100" s="160">
        <v>2909450</v>
      </c>
      <c r="E100" s="160">
        <v>13720447</v>
      </c>
    </row>
    <row r="101" spans="1:5" ht="20.149999999999999" customHeight="1" x14ac:dyDescent="0.35">
      <c r="A101" s="162"/>
      <c r="B101" s="167"/>
      <c r="C101" s="167"/>
      <c r="D101" s="167"/>
      <c r="E101" s="167"/>
    </row>
    <row r="102" spans="1:5" ht="20.149999999999999" customHeight="1" x14ac:dyDescent="0.35">
      <c r="A102" s="164" t="s">
        <v>281</v>
      </c>
      <c r="B102" s="167"/>
      <c r="C102" s="167"/>
      <c r="D102" s="167"/>
      <c r="E102" s="167"/>
    </row>
    <row r="103" spans="1:5" ht="20.149999999999999" customHeight="1" thickBot="1" x14ac:dyDescent="0.4">
      <c r="A103" s="75"/>
      <c r="B103" s="76" t="s">
        <v>112</v>
      </c>
      <c r="C103" s="76" t="s">
        <v>113</v>
      </c>
      <c r="D103" s="76" t="s">
        <v>114</v>
      </c>
      <c r="E103" s="76" t="s">
        <v>115</v>
      </c>
    </row>
    <row r="104" spans="1:5" ht="20.149999999999999" customHeight="1" thickTop="1" x14ac:dyDescent="0.35">
      <c r="A104" s="77"/>
      <c r="B104" s="5"/>
      <c r="C104" s="5"/>
      <c r="D104" s="5"/>
      <c r="E104" s="5"/>
    </row>
    <row r="105" spans="1:5" ht="20.149999999999999" customHeight="1" x14ac:dyDescent="0.35">
      <c r="A105" s="156" t="s">
        <v>116</v>
      </c>
      <c r="B105" s="170">
        <v>7494931</v>
      </c>
      <c r="C105" s="170">
        <v>931130</v>
      </c>
      <c r="D105" s="170">
        <v>2306229</v>
      </c>
      <c r="E105" s="170">
        <v>10732290</v>
      </c>
    </row>
    <row r="106" spans="1:5" ht="20.149999999999999" customHeight="1" x14ac:dyDescent="0.35">
      <c r="A106" s="156"/>
      <c r="B106" s="168"/>
      <c r="C106" s="168"/>
      <c r="D106" s="168"/>
      <c r="E106" s="168"/>
    </row>
    <row r="107" spans="1:5" ht="20.149999999999999" customHeight="1" x14ac:dyDescent="0.35">
      <c r="A107" s="156" t="s">
        <v>117</v>
      </c>
      <c r="B107" s="170">
        <v>1957617</v>
      </c>
      <c r="C107" s="170">
        <v>235194</v>
      </c>
      <c r="D107" s="170">
        <v>613454</v>
      </c>
      <c r="E107" s="170">
        <v>2806265</v>
      </c>
    </row>
    <row r="108" spans="1:5" ht="20.149999999999999" customHeight="1" x14ac:dyDescent="0.35">
      <c r="A108" s="156"/>
      <c r="B108" s="152"/>
      <c r="C108" s="152"/>
      <c r="D108" s="152"/>
      <c r="E108" s="152"/>
    </row>
    <row r="109" spans="1:5" ht="20.149999999999999" customHeight="1" x14ac:dyDescent="0.35">
      <c r="A109" s="156" t="s">
        <v>115</v>
      </c>
      <c r="B109" s="171">
        <v>9452548</v>
      </c>
      <c r="C109" s="171">
        <v>1166324</v>
      </c>
      <c r="D109" s="171">
        <v>2919683</v>
      </c>
      <c r="E109" s="171">
        <v>13538554</v>
      </c>
    </row>
    <row r="110" spans="1:5" ht="20.149999999999999" customHeight="1" x14ac:dyDescent="0.35"/>
    <row r="111" spans="1:5" ht="20.149999999999999" customHeight="1" x14ac:dyDescent="0.35">
      <c r="A111" s="93" t="s">
        <v>279</v>
      </c>
    </row>
    <row r="112" spans="1:5" ht="20.149999999999999" customHeight="1" thickBot="1" x14ac:dyDescent="0.4">
      <c r="A112" s="75"/>
      <c r="B112" s="76" t="s">
        <v>112</v>
      </c>
      <c r="C112" s="76" t="s">
        <v>113</v>
      </c>
      <c r="D112" s="76" t="s">
        <v>114</v>
      </c>
      <c r="E112" s="76" t="s">
        <v>115</v>
      </c>
    </row>
    <row r="113" spans="1:5" ht="20.149999999999999" customHeight="1" thickTop="1" x14ac:dyDescent="0.35">
      <c r="A113" s="77"/>
      <c r="B113" s="5"/>
      <c r="C113" s="5"/>
      <c r="D113" s="5"/>
      <c r="E113" s="5"/>
    </row>
    <row r="114" spans="1:5" ht="20.149999999999999" customHeight="1" x14ac:dyDescent="0.35">
      <c r="A114" s="156" t="s">
        <v>116</v>
      </c>
      <c r="B114" s="152">
        <v>7185633</v>
      </c>
      <c r="C114" s="152">
        <v>889017</v>
      </c>
      <c r="D114" s="152">
        <v>2204973</v>
      </c>
      <c r="E114" s="152">
        <v>10279623</v>
      </c>
    </row>
    <row r="115" spans="1:5" ht="20.149999999999999" customHeight="1" x14ac:dyDescent="0.35">
      <c r="A115" s="156"/>
      <c r="B115" s="152"/>
      <c r="C115" s="152"/>
      <c r="D115" s="152"/>
      <c r="E115" s="152"/>
    </row>
    <row r="116" spans="1:5" ht="20.149999999999999" customHeight="1" x14ac:dyDescent="0.35">
      <c r="A116" s="156" t="s">
        <v>117</v>
      </c>
      <c r="B116" s="147">
        <v>2097230</v>
      </c>
      <c r="C116" s="147">
        <v>249693</v>
      </c>
      <c r="D116" s="147">
        <v>639840</v>
      </c>
      <c r="E116" s="147">
        <v>2986763</v>
      </c>
    </row>
    <row r="117" spans="1:5" ht="20.149999999999999" customHeight="1" x14ac:dyDescent="0.35">
      <c r="A117" s="156"/>
      <c r="B117" s="152"/>
      <c r="C117" s="152"/>
      <c r="D117" s="152"/>
      <c r="E117" s="152"/>
    </row>
    <row r="118" spans="1:5" ht="20.149999999999999" customHeight="1" x14ac:dyDescent="0.35">
      <c r="A118" s="156" t="s">
        <v>115</v>
      </c>
      <c r="B118" s="160">
        <f>B114+B116</f>
        <v>9282863</v>
      </c>
      <c r="C118" s="160">
        <f t="shared" ref="C118:E118" si="5">C114+C116</f>
        <v>1138710</v>
      </c>
      <c r="D118" s="160">
        <f>D114+D116</f>
        <v>2844813</v>
      </c>
      <c r="E118" s="160">
        <f t="shared" si="5"/>
        <v>13266386</v>
      </c>
    </row>
    <row r="120" spans="1:5" ht="15.5" x14ac:dyDescent="0.35">
      <c r="A120" s="93" t="s">
        <v>282</v>
      </c>
    </row>
    <row r="121" spans="1:5" ht="19.5" customHeight="1" thickBot="1" x14ac:dyDescent="0.4">
      <c r="A121" s="75"/>
      <c r="B121" s="172" t="s">
        <v>112</v>
      </c>
      <c r="C121" s="172" t="s">
        <v>113</v>
      </c>
      <c r="D121" s="172" t="s">
        <v>114</v>
      </c>
      <c r="E121" s="172" t="s">
        <v>115</v>
      </c>
    </row>
    <row r="122" spans="1:5" ht="19.5" customHeight="1" thickTop="1" x14ac:dyDescent="0.35">
      <c r="A122" s="44"/>
      <c r="B122" s="3"/>
      <c r="C122" s="3"/>
      <c r="D122" s="3"/>
      <c r="E122" s="3"/>
    </row>
    <row r="123" spans="1:5" ht="19.5" customHeight="1" x14ac:dyDescent="0.35">
      <c r="A123" s="156" t="s">
        <v>116</v>
      </c>
      <c r="B123" s="173">
        <v>6872187.2999999998</v>
      </c>
      <c r="C123" s="173">
        <v>842404.56</v>
      </c>
      <c r="D123" s="173">
        <v>2209408.2199999997</v>
      </c>
      <c r="E123" s="173">
        <f>SUM(B123:D123)</f>
        <v>9924000.0799999982</v>
      </c>
    </row>
    <row r="124" spans="1:5" ht="19.5" customHeight="1" x14ac:dyDescent="0.35">
      <c r="A124" s="156"/>
      <c r="B124" s="173"/>
      <c r="C124" s="173"/>
      <c r="D124" s="173"/>
      <c r="E124" s="6"/>
    </row>
    <row r="125" spans="1:5" ht="19.5" customHeight="1" x14ac:dyDescent="0.35">
      <c r="A125" s="156" t="s">
        <v>117</v>
      </c>
      <c r="B125" s="173">
        <v>1989290.0500000003</v>
      </c>
      <c r="C125" s="173">
        <v>255778.06000000003</v>
      </c>
      <c r="D125" s="173">
        <v>620348.38389000017</v>
      </c>
      <c r="E125" s="173">
        <f>SUM(B125:D125)</f>
        <v>2865416.4938900005</v>
      </c>
    </row>
    <row r="126" spans="1:5" ht="19.5" customHeight="1" x14ac:dyDescent="0.35">
      <c r="A126" s="156"/>
      <c r="B126" s="6"/>
      <c r="C126" s="6"/>
      <c r="D126" s="6"/>
      <c r="E126" s="6"/>
    </row>
    <row r="127" spans="1:5" ht="19.5" customHeight="1" x14ac:dyDescent="0.35">
      <c r="A127" s="156" t="s">
        <v>115</v>
      </c>
      <c r="B127" s="174">
        <f>SUM(B123:B125)</f>
        <v>8861477.3499999996</v>
      </c>
      <c r="C127" s="174">
        <f>SUM(C123:C125)</f>
        <v>1098182.6200000001</v>
      </c>
      <c r="D127" s="174">
        <f>SUM(D123:D125)</f>
        <v>2829756.6038899999</v>
      </c>
      <c r="E127" s="174">
        <f>SUM(E123:E125)</f>
        <v>12789416.573889999</v>
      </c>
    </row>
    <row r="133" spans="1:3" ht="15" thickBot="1" x14ac:dyDescent="0.4"/>
    <row r="134" spans="1:3" ht="15" thickBot="1" x14ac:dyDescent="0.4">
      <c r="A134" s="82" t="s">
        <v>118</v>
      </c>
      <c r="C134" s="71" t="s">
        <v>119</v>
      </c>
    </row>
    <row r="135" spans="1:3" ht="15" thickBot="1" x14ac:dyDescent="0.4">
      <c r="A135" s="83" t="s">
        <v>120</v>
      </c>
      <c r="C135" s="71" t="s">
        <v>121</v>
      </c>
    </row>
    <row r="136" spans="1:3" ht="15" thickBot="1" x14ac:dyDescent="0.4">
      <c r="A136" s="84" t="s">
        <v>260</v>
      </c>
      <c r="C136" s="71" t="s">
        <v>122</v>
      </c>
    </row>
    <row r="137" spans="1:3" ht="15" thickBot="1" x14ac:dyDescent="0.4">
      <c r="A137" s="84" t="s">
        <v>96</v>
      </c>
    </row>
    <row r="138" spans="1:3" x14ac:dyDescent="0.35">
      <c r="A138" s="85" t="s">
        <v>123</v>
      </c>
    </row>
    <row r="139" spans="1:3" ht="15" thickBot="1" x14ac:dyDescent="0.4">
      <c r="A139" s="84" t="s">
        <v>124</v>
      </c>
    </row>
    <row r="140" spans="1:3" ht="15" thickBot="1" x14ac:dyDescent="0.4">
      <c r="A140" s="84" t="s">
        <v>125</v>
      </c>
    </row>
    <row r="141" spans="1:3" ht="15" thickBot="1" x14ac:dyDescent="0.4">
      <c r="A141" s="84" t="s">
        <v>49</v>
      </c>
    </row>
    <row r="142" spans="1:3" ht="15" thickBot="1" x14ac:dyDescent="0.4">
      <c r="A142" s="84" t="s">
        <v>126</v>
      </c>
    </row>
    <row r="143" spans="1:3" ht="15" thickBot="1" x14ac:dyDescent="0.4">
      <c r="A143" s="84" t="s">
        <v>127</v>
      </c>
    </row>
    <row r="144" spans="1:3" ht="15" thickBot="1" x14ac:dyDescent="0.4">
      <c r="A144" s="86"/>
    </row>
    <row r="145" spans="1:1" ht="15" thickBot="1" x14ac:dyDescent="0.4">
      <c r="A145" s="83" t="s">
        <v>128</v>
      </c>
    </row>
    <row r="146" spans="1:1" x14ac:dyDescent="0.35">
      <c r="A146" s="85" t="s">
        <v>129</v>
      </c>
    </row>
    <row r="147" spans="1:1" ht="15" thickBot="1" x14ac:dyDescent="0.4">
      <c r="A147" s="84" t="s">
        <v>130</v>
      </c>
    </row>
    <row r="148" spans="1:1" x14ac:dyDescent="0.35">
      <c r="A148" s="85" t="s">
        <v>131</v>
      </c>
    </row>
    <row r="149" spans="1:1" ht="15" thickBot="1" x14ac:dyDescent="0.4">
      <c r="A149" s="84" t="s">
        <v>132</v>
      </c>
    </row>
    <row r="150" spans="1:1" ht="15" thickBot="1" x14ac:dyDescent="0.4">
      <c r="A150" s="84" t="s">
        <v>107</v>
      </c>
    </row>
    <row r="151" spans="1:1" ht="15" thickBot="1" x14ac:dyDescent="0.4">
      <c r="A151" s="84" t="s">
        <v>133</v>
      </c>
    </row>
    <row r="152" spans="1:1" ht="15" thickBot="1" x14ac:dyDescent="0.4">
      <c r="A152" s="84" t="s">
        <v>134</v>
      </c>
    </row>
    <row r="153" spans="1:1" ht="15" thickBot="1" x14ac:dyDescent="0.4">
      <c r="A153" s="84" t="s">
        <v>135</v>
      </c>
    </row>
    <row r="154" spans="1:1" ht="15" thickBot="1" x14ac:dyDescent="0.4">
      <c r="A154" s="84" t="s">
        <v>136</v>
      </c>
    </row>
  </sheetData>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0"/>
  <sheetViews>
    <sheetView workbookViewId="0">
      <selection activeCell="E6" sqref="E6"/>
    </sheetView>
  </sheetViews>
  <sheetFormatPr defaultRowHeight="14.5" x14ac:dyDescent="0.35"/>
  <cols>
    <col min="1" max="1" width="18.54296875" customWidth="1"/>
    <col min="2" max="2" width="26" customWidth="1"/>
    <col min="3" max="3" width="28" customWidth="1"/>
    <col min="4" max="4" width="60.81640625" customWidth="1"/>
  </cols>
  <sheetData>
    <row r="1" spans="1:4" x14ac:dyDescent="0.35">
      <c r="A1" s="1" t="s">
        <v>347</v>
      </c>
    </row>
    <row r="2" spans="1:4" ht="15.5" x14ac:dyDescent="0.35">
      <c r="A2" s="93"/>
    </row>
    <row r="3" spans="1:4" ht="42" customHeight="1" thickBot="1" x14ac:dyDescent="0.4">
      <c r="A3" s="75" t="s">
        <v>327</v>
      </c>
      <c r="B3" s="76" t="s">
        <v>326</v>
      </c>
      <c r="C3" s="76" t="s">
        <v>322</v>
      </c>
    </row>
    <row r="4" spans="1:4" ht="42" customHeight="1" thickTop="1" x14ac:dyDescent="0.35">
      <c r="A4" s="60" t="s">
        <v>323</v>
      </c>
      <c r="B4" s="60" t="s">
        <v>150</v>
      </c>
      <c r="C4" s="60">
        <v>5</v>
      </c>
    </row>
    <row r="5" spans="1:4" ht="42" customHeight="1" x14ac:dyDescent="0.35">
      <c r="A5" s="71"/>
      <c r="B5" s="60" t="s">
        <v>151</v>
      </c>
      <c r="C5" s="60">
        <v>7</v>
      </c>
    </row>
    <row r="6" spans="1:4" ht="42" customHeight="1" thickBot="1" x14ac:dyDescent="0.4">
      <c r="A6" s="71"/>
      <c r="B6" s="60" t="s">
        <v>152</v>
      </c>
      <c r="C6" s="60">
        <v>11</v>
      </c>
      <c r="D6" s="199" t="s">
        <v>325</v>
      </c>
    </row>
    <row r="7" spans="1:4" ht="42" customHeight="1" thickTop="1" x14ac:dyDescent="0.35">
      <c r="A7" s="71"/>
      <c r="B7" s="60" t="s">
        <v>153</v>
      </c>
      <c r="C7" s="60">
        <v>11</v>
      </c>
      <c r="D7" s="61" t="s">
        <v>360</v>
      </c>
    </row>
    <row r="8" spans="1:4" ht="42" customHeight="1" x14ac:dyDescent="0.35">
      <c r="A8" s="71"/>
      <c r="B8" s="60" t="s">
        <v>242</v>
      </c>
      <c r="C8" s="60">
        <v>11</v>
      </c>
    </row>
    <row r="9" spans="1:4" ht="24.75" customHeight="1" x14ac:dyDescent="0.35">
      <c r="A9" s="71"/>
      <c r="B9" s="60"/>
      <c r="C9" s="60"/>
    </row>
    <row r="10" spans="1:4" ht="24.75" customHeight="1" x14ac:dyDescent="0.35">
      <c r="A10" s="71"/>
      <c r="B10" s="162" t="s">
        <v>324</v>
      </c>
      <c r="C10" s="60"/>
    </row>
    <row r="11" spans="1:4" ht="24.75" customHeight="1" x14ac:dyDescent="0.35">
      <c r="A11" s="216" t="s">
        <v>350</v>
      </c>
      <c r="B11" s="216"/>
      <c r="C11" s="216"/>
    </row>
    <row r="12" spans="1:4" ht="24.75" customHeight="1" x14ac:dyDescent="0.35">
      <c r="A12" s="71"/>
      <c r="B12" s="71"/>
      <c r="C12" s="71"/>
    </row>
    <row r="15" spans="1:4" ht="25" customHeight="1" x14ac:dyDescent="0.35">
      <c r="A15" s="215" t="s">
        <v>328</v>
      </c>
      <c r="B15" s="215"/>
      <c r="C15" s="215"/>
    </row>
    <row r="16" spans="1:4" ht="25" customHeight="1" x14ac:dyDescent="0.35">
      <c r="B16" s="72"/>
    </row>
    <row r="17" spans="1:3" ht="25" customHeight="1" x14ac:dyDescent="0.35">
      <c r="A17" s="215" t="s">
        <v>329</v>
      </c>
      <c r="B17" s="215"/>
      <c r="C17" s="215"/>
    </row>
    <row r="18" spans="1:3" ht="25" customHeight="1" x14ac:dyDescent="0.35"/>
    <row r="19" spans="1:3" ht="25" customHeight="1" x14ac:dyDescent="0.35"/>
    <row r="20" spans="1:3" ht="25" customHeight="1" x14ac:dyDescent="0.35">
      <c r="B20" s="150"/>
    </row>
  </sheetData>
  <mergeCells count="3">
    <mergeCell ref="A15:C15"/>
    <mergeCell ref="A17:C17"/>
    <mergeCell ref="A11:C1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4"/>
  <sheetViews>
    <sheetView workbookViewId="0">
      <pane ySplit="1" topLeftCell="A2" activePane="bottomLeft" state="frozen"/>
      <selection pane="bottomLeft"/>
    </sheetView>
  </sheetViews>
  <sheetFormatPr defaultRowHeight="14.5" x14ac:dyDescent="0.35"/>
  <cols>
    <col min="1" max="1" width="63.81640625" customWidth="1"/>
    <col min="2" max="2" width="12.81640625" customWidth="1"/>
    <col min="3" max="3" width="6.81640625" customWidth="1"/>
    <col min="6" max="6" width="6.81640625" customWidth="1"/>
    <col min="9" max="9" width="6.81640625" customWidth="1"/>
    <col min="12" max="12" width="6.81640625" customWidth="1"/>
    <col min="15" max="15" width="14.54296875" bestFit="1" customWidth="1"/>
  </cols>
  <sheetData>
    <row r="1" spans="1:1" x14ac:dyDescent="0.35">
      <c r="A1" s="1" t="s">
        <v>348</v>
      </c>
    </row>
    <row r="4" spans="1:1" x14ac:dyDescent="0.35">
      <c r="A4" s="149" t="s">
        <v>261</v>
      </c>
    </row>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57F0-6689-45D2-89AD-21AB6F0263BE}">
  <dimension ref="A1:A3"/>
  <sheetViews>
    <sheetView workbookViewId="0">
      <selection activeCell="A3" sqref="A3"/>
    </sheetView>
  </sheetViews>
  <sheetFormatPr defaultRowHeight="14.5" x14ac:dyDescent="0.35"/>
  <sheetData>
    <row r="1" spans="1:1" x14ac:dyDescent="0.35">
      <c r="A1" s="1" t="s">
        <v>352</v>
      </c>
    </row>
    <row r="3" spans="1:1" x14ac:dyDescent="0.35">
      <c r="A3" t="s">
        <v>353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17DCB-B044-49BB-BCB8-FB97EAC888B4}">
  <dimension ref="A1:A3"/>
  <sheetViews>
    <sheetView workbookViewId="0">
      <selection activeCell="F6" sqref="F6"/>
    </sheetView>
  </sheetViews>
  <sheetFormatPr defaultRowHeight="14.5" x14ac:dyDescent="0.35"/>
  <sheetData>
    <row r="1" spans="1:1" x14ac:dyDescent="0.35">
      <c r="A1" s="1" t="s">
        <v>354</v>
      </c>
    </row>
    <row r="3" spans="1:1" x14ac:dyDescent="0.35">
      <c r="A3" t="s">
        <v>355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P24"/>
  <sheetViews>
    <sheetView workbookViewId="0">
      <pane xSplit="1" ySplit="4" topLeftCell="BK5" activePane="bottomRight" state="frozen"/>
      <selection pane="topRight" activeCell="B1" sqref="B1"/>
      <selection pane="bottomLeft" activeCell="A7" sqref="A7"/>
      <selection pane="bottomRight" activeCell="A2" sqref="A2"/>
    </sheetView>
  </sheetViews>
  <sheetFormatPr defaultRowHeight="14.5" x14ac:dyDescent="0.35"/>
  <cols>
    <col min="1" max="1" width="61" customWidth="1"/>
    <col min="2" max="2" width="10.81640625" customWidth="1"/>
    <col min="3" max="3" width="0.81640625" customWidth="1"/>
    <col min="4" max="6" width="11.1796875" customWidth="1"/>
    <col min="7" max="7" width="15" customWidth="1"/>
    <col min="8" max="8" width="0.81640625" customWidth="1"/>
    <col min="9" max="11" width="11.1796875" customWidth="1"/>
    <col min="12" max="12" width="13.81640625" customWidth="1"/>
    <col min="13" max="13" width="0.81640625" customWidth="1"/>
    <col min="14" max="16" width="11.1796875" customWidth="1"/>
    <col min="17" max="17" width="17.81640625" customWidth="1"/>
    <col min="18" max="18" width="0.81640625" customWidth="1"/>
    <col min="19" max="21" width="11.1796875" customWidth="1"/>
    <col min="22" max="22" width="21.453125" customWidth="1"/>
    <col min="23" max="23" width="0.81640625" customWidth="1"/>
    <col min="24" max="26" width="11.1796875" customWidth="1"/>
    <col min="27" max="27" width="18.1796875" customWidth="1"/>
    <col min="28" max="28" width="0.81640625" customWidth="1"/>
    <col min="29" max="31" width="11.1796875" customWidth="1"/>
    <col min="32" max="32" width="18" customWidth="1"/>
    <col min="33" max="33" width="0.81640625" customWidth="1"/>
    <col min="34" max="36" width="11.1796875" customWidth="1"/>
    <col min="37" max="37" width="22.54296875" customWidth="1"/>
    <col min="38" max="38" width="0.81640625" customWidth="1"/>
    <col min="39" max="41" width="11.1796875" customWidth="1"/>
    <col min="42" max="42" width="14.81640625" customWidth="1"/>
    <col min="43" max="43" width="0.81640625" customWidth="1"/>
    <col min="44" max="46" width="11.1796875" customWidth="1"/>
    <col min="47" max="47" width="27.453125" customWidth="1"/>
    <col min="48" max="48" width="0.81640625" customWidth="1"/>
    <col min="49" max="51" width="11.1796875" customWidth="1"/>
    <col min="52" max="52" width="27.453125" customWidth="1"/>
    <col min="53" max="55" width="11.1796875" customWidth="1"/>
    <col min="56" max="56" width="29.81640625" customWidth="1"/>
    <col min="57" max="59" width="11.1796875" customWidth="1"/>
    <col min="60" max="60" width="29.81640625" customWidth="1"/>
    <col min="61" max="63" width="11.1796875" customWidth="1"/>
    <col min="64" max="64" width="29.81640625" customWidth="1"/>
    <col min="65" max="67" width="11.1796875" customWidth="1"/>
    <col min="68" max="68" width="29.81640625" customWidth="1"/>
  </cols>
  <sheetData>
    <row r="1" spans="1:68" x14ac:dyDescent="0.35">
      <c r="A1" s="1" t="s">
        <v>376</v>
      </c>
      <c r="B1" s="1"/>
      <c r="C1" s="1"/>
      <c r="D1" s="1"/>
    </row>
    <row r="2" spans="1:68" x14ac:dyDescent="0.35">
      <c r="A2" s="1"/>
      <c r="B2" s="1"/>
      <c r="C2" s="1"/>
      <c r="D2" s="1"/>
    </row>
    <row r="3" spans="1:68" x14ac:dyDescent="0.35">
      <c r="D3" s="220" t="s">
        <v>144</v>
      </c>
      <c r="E3" s="221"/>
      <c r="F3" s="221"/>
      <c r="G3" s="222"/>
      <c r="H3" s="19"/>
      <c r="I3" s="220" t="s">
        <v>145</v>
      </c>
      <c r="J3" s="221"/>
      <c r="K3" s="221"/>
      <c r="L3" s="222"/>
      <c r="M3" s="19"/>
      <c r="N3" s="217" t="s">
        <v>146</v>
      </c>
      <c r="O3" s="218"/>
      <c r="P3" s="218"/>
      <c r="Q3" s="219"/>
      <c r="R3" s="19"/>
      <c r="S3" s="217" t="s">
        <v>147</v>
      </c>
      <c r="T3" s="218"/>
      <c r="U3" s="218"/>
      <c r="V3" s="219"/>
      <c r="W3" s="19"/>
      <c r="X3" s="217" t="s">
        <v>148</v>
      </c>
      <c r="Y3" s="218"/>
      <c r="Z3" s="218"/>
      <c r="AA3" s="219"/>
      <c r="AB3" s="19"/>
      <c r="AC3" s="217" t="s">
        <v>149</v>
      </c>
      <c r="AD3" s="218"/>
      <c r="AE3" s="218"/>
      <c r="AF3" s="219"/>
      <c r="AG3" s="19"/>
      <c r="AH3" s="217" t="s">
        <v>150</v>
      </c>
      <c r="AI3" s="218"/>
      <c r="AJ3" s="218"/>
      <c r="AK3" s="219"/>
      <c r="AL3" s="19"/>
      <c r="AM3" s="217" t="s">
        <v>151</v>
      </c>
      <c r="AN3" s="218"/>
      <c r="AO3" s="218"/>
      <c r="AP3" s="219"/>
      <c r="AR3" s="217" t="s">
        <v>152</v>
      </c>
      <c r="AS3" s="218"/>
      <c r="AT3" s="218"/>
      <c r="AU3" s="219"/>
      <c r="AW3" s="217" t="s">
        <v>153</v>
      </c>
      <c r="AX3" s="218"/>
      <c r="AY3" s="218"/>
      <c r="AZ3" s="219"/>
      <c r="BA3" s="217" t="s">
        <v>242</v>
      </c>
      <c r="BB3" s="218"/>
      <c r="BC3" s="218"/>
      <c r="BD3" s="219"/>
      <c r="BE3" s="217" t="s">
        <v>289</v>
      </c>
      <c r="BF3" s="218"/>
      <c r="BG3" s="218"/>
      <c r="BH3" s="219"/>
      <c r="BI3" s="217" t="s">
        <v>334</v>
      </c>
      <c r="BJ3" s="218"/>
      <c r="BK3" s="218"/>
      <c r="BL3" s="219"/>
      <c r="BM3" s="217" t="s">
        <v>377</v>
      </c>
      <c r="BN3" s="218"/>
      <c r="BO3" s="218"/>
      <c r="BP3" s="219"/>
    </row>
    <row r="4" spans="1:68" ht="29" x14ac:dyDescent="0.35">
      <c r="A4" s="94" t="s">
        <v>50</v>
      </c>
      <c r="B4" s="95" t="s">
        <v>46</v>
      </c>
      <c r="C4" s="60"/>
      <c r="D4" s="96" t="s">
        <v>154</v>
      </c>
      <c r="E4" s="97" t="s">
        <v>155</v>
      </c>
      <c r="F4" s="97" t="s">
        <v>156</v>
      </c>
      <c r="G4" s="95" t="s">
        <v>157</v>
      </c>
      <c r="H4" s="61"/>
      <c r="I4" s="96" t="s">
        <v>154</v>
      </c>
      <c r="J4" s="97" t="s">
        <v>155</v>
      </c>
      <c r="K4" s="97" t="s">
        <v>156</v>
      </c>
      <c r="L4" s="95" t="s">
        <v>157</v>
      </c>
      <c r="M4" s="61"/>
      <c r="N4" s="96" t="s">
        <v>154</v>
      </c>
      <c r="O4" s="97" t="s">
        <v>155</v>
      </c>
      <c r="P4" s="97" t="s">
        <v>156</v>
      </c>
      <c r="Q4" s="95" t="s">
        <v>157</v>
      </c>
      <c r="R4" s="61"/>
      <c r="S4" s="96" t="s">
        <v>154</v>
      </c>
      <c r="T4" s="97" t="s">
        <v>155</v>
      </c>
      <c r="U4" s="97" t="s">
        <v>156</v>
      </c>
      <c r="V4" s="95" t="s">
        <v>157</v>
      </c>
      <c r="W4" s="61"/>
      <c r="X4" s="96" t="s">
        <v>154</v>
      </c>
      <c r="Y4" s="97" t="s">
        <v>155</v>
      </c>
      <c r="Z4" s="97" t="s">
        <v>156</v>
      </c>
      <c r="AA4" s="95" t="s">
        <v>157</v>
      </c>
      <c r="AB4" s="61"/>
      <c r="AC4" s="96" t="s">
        <v>154</v>
      </c>
      <c r="AD4" s="97" t="s">
        <v>155</v>
      </c>
      <c r="AE4" s="97" t="s">
        <v>156</v>
      </c>
      <c r="AF4" s="95" t="s">
        <v>157</v>
      </c>
      <c r="AG4" s="61"/>
      <c r="AH4" s="96" t="s">
        <v>154</v>
      </c>
      <c r="AI4" s="97" t="s">
        <v>155</v>
      </c>
      <c r="AJ4" s="97" t="s">
        <v>156</v>
      </c>
      <c r="AK4" s="95" t="s">
        <v>157</v>
      </c>
      <c r="AL4" s="61"/>
      <c r="AM4" s="96" t="s">
        <v>154</v>
      </c>
      <c r="AN4" s="97" t="s">
        <v>155</v>
      </c>
      <c r="AO4" s="97" t="s">
        <v>156</v>
      </c>
      <c r="AP4" s="95" t="s">
        <v>157</v>
      </c>
      <c r="AR4" s="96" t="s">
        <v>154</v>
      </c>
      <c r="AS4" s="97" t="s">
        <v>155</v>
      </c>
      <c r="AT4" s="97" t="s">
        <v>156</v>
      </c>
      <c r="AU4" s="95" t="s">
        <v>157</v>
      </c>
      <c r="AW4" s="96" t="s">
        <v>154</v>
      </c>
      <c r="AX4" s="97" t="s">
        <v>155</v>
      </c>
      <c r="AY4" s="97" t="s">
        <v>156</v>
      </c>
      <c r="AZ4" s="95" t="s">
        <v>157</v>
      </c>
      <c r="BA4" s="96" t="s">
        <v>154</v>
      </c>
      <c r="BB4" s="97" t="s">
        <v>155</v>
      </c>
      <c r="BC4" s="97" t="s">
        <v>156</v>
      </c>
      <c r="BD4" s="95" t="s">
        <v>157</v>
      </c>
      <c r="BE4" s="96" t="s">
        <v>154</v>
      </c>
      <c r="BF4" s="97" t="s">
        <v>155</v>
      </c>
      <c r="BG4" s="97" t="s">
        <v>156</v>
      </c>
      <c r="BH4" s="95" t="s">
        <v>157</v>
      </c>
      <c r="BI4" s="96" t="s">
        <v>154</v>
      </c>
      <c r="BJ4" s="97" t="s">
        <v>155</v>
      </c>
      <c r="BK4" s="97" t="s">
        <v>156</v>
      </c>
      <c r="BL4" s="95" t="s">
        <v>157</v>
      </c>
      <c r="BM4" s="96" t="s">
        <v>154</v>
      </c>
      <c r="BN4" s="97" t="s">
        <v>155</v>
      </c>
      <c r="BO4" s="97" t="s">
        <v>156</v>
      </c>
      <c r="BP4" s="95" t="s">
        <v>157</v>
      </c>
    </row>
    <row r="5" spans="1:68" ht="29.15" customHeight="1" x14ac:dyDescent="0.35">
      <c r="A5" s="98" t="s">
        <v>5</v>
      </c>
      <c r="B5" s="99">
        <v>1.1000000000000001</v>
      </c>
      <c r="C5" s="90"/>
      <c r="D5" s="100"/>
      <c r="E5" s="51"/>
      <c r="F5" s="51"/>
      <c r="G5" s="88"/>
      <c r="H5" s="60"/>
      <c r="I5" s="87"/>
      <c r="J5" s="101"/>
      <c r="K5" s="51"/>
      <c r="L5" s="88"/>
      <c r="M5" s="60"/>
      <c r="N5" s="102"/>
      <c r="O5" s="51"/>
      <c r="P5" s="51"/>
      <c r="Q5" s="88"/>
      <c r="R5" s="60"/>
      <c r="S5" s="87"/>
      <c r="T5" s="101"/>
      <c r="U5" s="51"/>
      <c r="V5" s="88"/>
      <c r="W5" s="60"/>
      <c r="X5" s="102"/>
      <c r="Y5" s="51"/>
      <c r="Z5" s="51"/>
      <c r="AA5" s="88"/>
      <c r="AB5" s="60"/>
      <c r="AC5" s="102"/>
      <c r="AD5" s="51"/>
      <c r="AE5" s="51"/>
      <c r="AF5" s="88"/>
      <c r="AG5" s="60"/>
      <c r="AH5" s="102"/>
      <c r="AI5" s="51"/>
      <c r="AJ5" s="51"/>
      <c r="AK5" s="88"/>
      <c r="AL5" s="60"/>
      <c r="AM5" s="102"/>
      <c r="AN5" s="51"/>
      <c r="AO5" s="51"/>
      <c r="AP5" s="88"/>
      <c r="AR5" s="103"/>
      <c r="AS5" s="3"/>
      <c r="AT5" s="3"/>
      <c r="AU5" s="89"/>
      <c r="AW5" s="87"/>
      <c r="AX5" s="51"/>
      <c r="AY5" s="51"/>
      <c r="AZ5" s="139"/>
      <c r="BA5" s="87">
        <v>1</v>
      </c>
      <c r="BB5" s="51">
        <v>69</v>
      </c>
      <c r="BC5" s="51">
        <v>69</v>
      </c>
      <c r="BD5" s="88" t="s">
        <v>159</v>
      </c>
      <c r="BE5" s="87"/>
      <c r="BF5" s="51"/>
      <c r="BG5" s="51"/>
      <c r="BH5" s="88"/>
      <c r="BI5" s="87"/>
      <c r="BJ5" s="51"/>
      <c r="BK5" s="51"/>
      <c r="BL5" s="88"/>
      <c r="BM5" s="87"/>
      <c r="BN5" s="51"/>
      <c r="BO5" s="51"/>
      <c r="BP5" s="88"/>
    </row>
    <row r="6" spans="1:68" ht="29.15" customHeight="1" x14ac:dyDescent="0.35">
      <c r="A6" s="98" t="s">
        <v>138</v>
      </c>
      <c r="B6" s="99">
        <v>3</v>
      </c>
      <c r="C6" s="90"/>
      <c r="D6" s="100"/>
      <c r="E6" s="51"/>
      <c r="F6" s="51"/>
      <c r="G6" s="88"/>
      <c r="H6" s="60"/>
      <c r="I6" s="87"/>
      <c r="J6" s="101"/>
      <c r="K6" s="51"/>
      <c r="L6" s="88"/>
      <c r="M6" s="60"/>
      <c r="N6" s="102"/>
      <c r="O6" s="51"/>
      <c r="P6" s="51"/>
      <c r="Q6" s="88"/>
      <c r="R6" s="60"/>
      <c r="S6" s="87">
        <v>1</v>
      </c>
      <c r="T6" s="101">
        <v>69</v>
      </c>
      <c r="U6" s="51" t="s">
        <v>158</v>
      </c>
      <c r="V6" s="88" t="s">
        <v>159</v>
      </c>
      <c r="W6" s="60"/>
      <c r="X6" s="102">
        <v>2</v>
      </c>
      <c r="Y6" s="51">
        <v>68</v>
      </c>
      <c r="Z6" s="53" t="s">
        <v>160</v>
      </c>
      <c r="AA6" s="88" t="s">
        <v>161</v>
      </c>
      <c r="AB6" s="60"/>
      <c r="AC6" s="102"/>
      <c r="AD6" s="51"/>
      <c r="AE6" s="51"/>
      <c r="AF6" s="88"/>
      <c r="AG6" s="60"/>
      <c r="AH6" s="102">
        <v>3</v>
      </c>
      <c r="AI6" s="51">
        <v>69</v>
      </c>
      <c r="AJ6" s="53" t="s">
        <v>162</v>
      </c>
      <c r="AK6" s="88" t="s">
        <v>163</v>
      </c>
      <c r="AL6" s="60"/>
      <c r="AM6" s="102"/>
      <c r="AN6" s="51"/>
      <c r="AO6" s="51"/>
      <c r="AP6" s="88"/>
      <c r="AR6" s="102">
        <v>1</v>
      </c>
      <c r="AS6" s="51">
        <v>69</v>
      </c>
      <c r="AT6" s="51">
        <v>69</v>
      </c>
      <c r="AU6" s="88" t="s">
        <v>159</v>
      </c>
      <c r="AW6" s="87">
        <v>1</v>
      </c>
      <c r="AX6" s="51">
        <v>65</v>
      </c>
      <c r="AY6" s="51" t="s">
        <v>164</v>
      </c>
      <c r="AZ6" s="139" t="s">
        <v>165</v>
      </c>
      <c r="BA6" s="87"/>
      <c r="BB6" s="51"/>
      <c r="BC6" s="51"/>
      <c r="BD6" s="88"/>
      <c r="BE6" s="87">
        <v>1</v>
      </c>
      <c r="BF6" s="51">
        <v>69</v>
      </c>
      <c r="BG6" s="51" t="s">
        <v>158</v>
      </c>
      <c r="BH6" s="88" t="s">
        <v>159</v>
      </c>
      <c r="BI6" s="87"/>
      <c r="BJ6" s="51"/>
      <c r="BK6" s="51"/>
      <c r="BL6" s="88"/>
      <c r="BM6" s="87"/>
      <c r="BN6" s="51"/>
      <c r="BO6" s="51"/>
      <c r="BP6" s="88"/>
    </row>
    <row r="7" spans="1:68" ht="29.15" customHeight="1" x14ac:dyDescent="0.35">
      <c r="A7" s="98" t="s">
        <v>166</v>
      </c>
      <c r="B7" s="99">
        <v>4</v>
      </c>
      <c r="C7" s="90"/>
      <c r="D7" s="100">
        <v>1</v>
      </c>
      <c r="E7" s="51">
        <v>65</v>
      </c>
      <c r="F7" s="51" t="s">
        <v>167</v>
      </c>
      <c r="G7" s="88" t="s">
        <v>159</v>
      </c>
      <c r="H7" s="60"/>
      <c r="I7" s="87">
        <v>1</v>
      </c>
      <c r="J7" s="101">
        <v>65</v>
      </c>
      <c r="K7" s="51" t="s">
        <v>167</v>
      </c>
      <c r="L7" s="88" t="s">
        <v>168</v>
      </c>
      <c r="M7" s="60"/>
      <c r="N7" s="102"/>
      <c r="O7" s="51"/>
      <c r="P7" s="51"/>
      <c r="Q7" s="88"/>
      <c r="R7" s="60"/>
      <c r="S7" s="87">
        <v>1</v>
      </c>
      <c r="T7" s="101">
        <v>66</v>
      </c>
      <c r="U7" s="51" t="s">
        <v>169</v>
      </c>
      <c r="V7" s="104" t="s">
        <v>170</v>
      </c>
      <c r="W7" s="60"/>
      <c r="X7" s="102">
        <v>2</v>
      </c>
      <c r="Y7" s="51">
        <v>68</v>
      </c>
      <c r="Z7" s="53" t="s">
        <v>171</v>
      </c>
      <c r="AA7" s="104" t="s">
        <v>172</v>
      </c>
      <c r="AB7" s="61"/>
      <c r="AC7" s="105"/>
      <c r="AD7" s="51"/>
      <c r="AE7" s="51"/>
      <c r="AF7" s="88"/>
      <c r="AG7" s="60"/>
      <c r="AH7" s="102"/>
      <c r="AI7" s="51"/>
      <c r="AJ7" s="51"/>
      <c r="AK7" s="88"/>
      <c r="AL7" s="60"/>
      <c r="AM7" s="102"/>
      <c r="AN7" s="51"/>
      <c r="AO7" s="51"/>
      <c r="AP7" s="88"/>
      <c r="AR7" s="102">
        <v>1</v>
      </c>
      <c r="AS7" s="51">
        <v>63</v>
      </c>
      <c r="AT7" s="51" t="s">
        <v>164</v>
      </c>
      <c r="AU7" s="104" t="s">
        <v>173</v>
      </c>
      <c r="AW7" s="87">
        <v>1</v>
      </c>
      <c r="AX7" s="52">
        <v>68</v>
      </c>
      <c r="AY7" s="51" t="s">
        <v>174</v>
      </c>
      <c r="AZ7" s="127" t="s">
        <v>173</v>
      </c>
      <c r="BA7" s="87">
        <v>1</v>
      </c>
      <c r="BB7" s="51">
        <v>50</v>
      </c>
      <c r="BC7" s="51" t="s">
        <v>247</v>
      </c>
      <c r="BD7" s="88" t="s">
        <v>249</v>
      </c>
      <c r="BE7" s="87">
        <v>1</v>
      </c>
      <c r="BF7" s="51">
        <v>66</v>
      </c>
      <c r="BG7" s="51" t="s">
        <v>169</v>
      </c>
      <c r="BH7" s="88" t="s">
        <v>300</v>
      </c>
      <c r="BI7" s="87"/>
      <c r="BJ7" s="51"/>
      <c r="BK7" s="51"/>
      <c r="BL7" s="88"/>
      <c r="BM7" s="87">
        <v>1</v>
      </c>
      <c r="BN7" s="51">
        <v>68</v>
      </c>
      <c r="BO7" s="51" t="s">
        <v>169</v>
      </c>
      <c r="BP7" s="88" t="s">
        <v>159</v>
      </c>
    </row>
    <row r="8" spans="1:68" ht="29.15" customHeight="1" x14ac:dyDescent="0.35">
      <c r="A8" s="68" t="s">
        <v>175</v>
      </c>
      <c r="B8" s="99">
        <v>5</v>
      </c>
      <c r="C8" s="90"/>
      <c r="D8" s="100"/>
      <c r="E8" s="51"/>
      <c r="F8" s="51"/>
      <c r="G8" s="88"/>
      <c r="H8" s="60"/>
      <c r="I8" s="87"/>
      <c r="J8" s="101"/>
      <c r="K8" s="51"/>
      <c r="L8" s="88"/>
      <c r="M8" s="60"/>
      <c r="N8" s="102"/>
      <c r="O8" s="51"/>
      <c r="P8" s="51"/>
      <c r="Q8" s="88"/>
      <c r="R8" s="60"/>
      <c r="S8" s="87"/>
      <c r="T8" s="101"/>
      <c r="U8" s="51"/>
      <c r="V8" s="104"/>
      <c r="W8" s="60"/>
      <c r="X8" s="102"/>
      <c r="Y8" s="51"/>
      <c r="Z8" s="53"/>
      <c r="AA8" s="104"/>
      <c r="AB8" s="61"/>
      <c r="AC8" s="105"/>
      <c r="AD8" s="51"/>
      <c r="AE8" s="51"/>
      <c r="AF8" s="88"/>
      <c r="AG8" s="60"/>
      <c r="AH8" s="102"/>
      <c r="AI8" s="51"/>
      <c r="AJ8" s="51"/>
      <c r="AK8" s="88"/>
      <c r="AL8" s="60"/>
      <c r="AM8" s="102"/>
      <c r="AN8" s="51"/>
      <c r="AO8" s="51"/>
      <c r="AP8" s="88"/>
      <c r="AR8" s="102"/>
      <c r="AS8" s="51"/>
      <c r="AT8" s="51"/>
      <c r="AU8" s="104"/>
      <c r="AW8" s="87">
        <v>1</v>
      </c>
      <c r="AX8" s="52">
        <v>64</v>
      </c>
      <c r="AY8" s="51" t="s">
        <v>164</v>
      </c>
      <c r="AZ8" s="127" t="s">
        <v>176</v>
      </c>
      <c r="BA8" s="87"/>
      <c r="BB8" s="51"/>
      <c r="BC8" s="51"/>
      <c r="BD8" s="88"/>
      <c r="BE8" s="87">
        <v>1</v>
      </c>
      <c r="BF8" s="51">
        <v>63</v>
      </c>
      <c r="BG8" s="51" t="s">
        <v>167</v>
      </c>
      <c r="BH8" s="88" t="s">
        <v>176</v>
      </c>
      <c r="BI8" s="87"/>
      <c r="BJ8" s="51"/>
      <c r="BK8" s="51"/>
      <c r="BL8" s="88"/>
      <c r="BM8" s="87"/>
      <c r="BN8" s="51"/>
      <c r="BO8" s="51"/>
      <c r="BP8" s="88"/>
    </row>
    <row r="9" spans="1:68" ht="29.15" customHeight="1" x14ac:dyDescent="0.35">
      <c r="A9" s="106" t="s">
        <v>7</v>
      </c>
      <c r="B9" s="107">
        <v>5</v>
      </c>
      <c r="C9" s="92"/>
      <c r="D9" s="108">
        <v>1</v>
      </c>
      <c r="E9" s="51">
        <v>65</v>
      </c>
      <c r="F9" s="51" t="s">
        <v>167</v>
      </c>
      <c r="G9" s="88" t="s">
        <v>178</v>
      </c>
      <c r="H9" s="60"/>
      <c r="I9" s="87"/>
      <c r="J9" s="101"/>
      <c r="K9" s="51"/>
      <c r="L9" s="88"/>
      <c r="M9" s="60"/>
      <c r="N9" s="102"/>
      <c r="O9" s="51"/>
      <c r="P9" s="51"/>
      <c r="Q9" s="88"/>
      <c r="R9" s="60"/>
      <c r="S9" s="87"/>
      <c r="T9" s="101"/>
      <c r="U9" s="51"/>
      <c r="V9" s="88"/>
      <c r="W9" s="60"/>
      <c r="X9" s="102"/>
      <c r="Y9" s="51"/>
      <c r="Z9" s="51"/>
      <c r="AA9" s="88"/>
      <c r="AB9" s="60"/>
      <c r="AC9" s="102"/>
      <c r="AD9" s="51"/>
      <c r="AE9" s="51"/>
      <c r="AF9" s="88"/>
      <c r="AG9" s="60"/>
      <c r="AH9" s="102"/>
      <c r="AI9" s="51"/>
      <c r="AJ9" s="51"/>
      <c r="AK9" s="88"/>
      <c r="AL9" s="60"/>
      <c r="AM9" s="102"/>
      <c r="AN9" s="51"/>
      <c r="AO9" s="51"/>
      <c r="AP9" s="88"/>
      <c r="AR9" s="102"/>
      <c r="AS9" s="51"/>
      <c r="AT9" s="51"/>
      <c r="AU9" s="88"/>
      <c r="AW9" s="87"/>
      <c r="AX9" s="51"/>
      <c r="AY9" s="51"/>
      <c r="AZ9" s="139"/>
      <c r="BA9" s="87"/>
      <c r="BB9" s="51"/>
      <c r="BC9" s="51"/>
      <c r="BD9" s="88"/>
      <c r="BE9" s="87"/>
      <c r="BF9" s="51"/>
      <c r="BG9" s="51"/>
      <c r="BH9" s="88"/>
      <c r="BI9" s="87"/>
      <c r="BJ9" s="51"/>
      <c r="BK9" s="51"/>
      <c r="BL9" s="88"/>
      <c r="BM9" s="87">
        <v>1</v>
      </c>
      <c r="BN9" s="51">
        <v>66</v>
      </c>
      <c r="BO9" s="51" t="s">
        <v>169</v>
      </c>
      <c r="BP9" s="88" t="s">
        <v>159</v>
      </c>
    </row>
    <row r="10" spans="1:68" ht="29.15" customHeight="1" x14ac:dyDescent="0.35">
      <c r="A10" s="106" t="s">
        <v>141</v>
      </c>
      <c r="B10" s="107">
        <v>5.0999999999999996</v>
      </c>
      <c r="C10" s="92"/>
      <c r="D10" s="108">
        <v>1</v>
      </c>
      <c r="E10" s="51">
        <v>52</v>
      </c>
      <c r="F10" s="51" t="s">
        <v>108</v>
      </c>
      <c r="G10" s="104" t="s">
        <v>199</v>
      </c>
      <c r="H10" s="60"/>
      <c r="I10" s="87"/>
      <c r="J10" s="101"/>
      <c r="K10" s="51"/>
      <c r="L10" s="88"/>
      <c r="M10" s="60"/>
      <c r="N10" s="102"/>
      <c r="O10" s="51"/>
      <c r="P10" s="51"/>
      <c r="Q10" s="88"/>
      <c r="R10" s="60"/>
      <c r="S10" s="87"/>
      <c r="T10" s="101"/>
      <c r="U10" s="51"/>
      <c r="V10" s="88"/>
      <c r="W10" s="60"/>
      <c r="X10" s="102"/>
      <c r="Y10" s="51"/>
      <c r="Z10" s="51"/>
      <c r="AA10" s="88"/>
      <c r="AB10" s="60"/>
      <c r="AC10" s="102"/>
      <c r="AD10" s="51"/>
      <c r="AE10" s="51"/>
      <c r="AF10" s="88"/>
      <c r="AG10" s="60"/>
      <c r="AH10" s="102"/>
      <c r="AI10" s="51"/>
      <c r="AJ10" s="51"/>
      <c r="AK10" s="88"/>
      <c r="AL10" s="60"/>
      <c r="AM10" s="102"/>
      <c r="AN10" s="51"/>
      <c r="AO10" s="51"/>
      <c r="AP10" s="88"/>
      <c r="AR10" s="102"/>
      <c r="AS10" s="51"/>
      <c r="AT10" s="51"/>
      <c r="AU10" s="88"/>
      <c r="AW10" s="87"/>
      <c r="AX10" s="51"/>
      <c r="AY10" s="51"/>
      <c r="AZ10" s="139"/>
      <c r="BA10" s="87"/>
      <c r="BB10" s="51"/>
      <c r="BC10" s="51"/>
      <c r="BD10" s="88"/>
      <c r="BE10" s="87"/>
      <c r="BF10" s="51"/>
      <c r="BG10" s="51"/>
      <c r="BH10" s="88"/>
      <c r="BI10" s="87"/>
      <c r="BJ10" s="51"/>
      <c r="BK10" s="51"/>
      <c r="BL10" s="88"/>
      <c r="BM10" s="87"/>
      <c r="BN10" s="51"/>
      <c r="BO10" s="51"/>
      <c r="BP10" s="88"/>
    </row>
    <row r="11" spans="1:68" ht="29.15" customHeight="1" x14ac:dyDescent="0.35">
      <c r="A11" s="98" t="s">
        <v>8</v>
      </c>
      <c r="B11" s="99">
        <v>5.2</v>
      </c>
      <c r="C11" s="90"/>
      <c r="D11" s="100">
        <v>1</v>
      </c>
      <c r="E11" s="51">
        <v>69</v>
      </c>
      <c r="F11" s="51" t="s">
        <v>177</v>
      </c>
      <c r="G11" s="88" t="s">
        <v>178</v>
      </c>
      <c r="H11" s="60"/>
      <c r="I11" s="87">
        <v>2</v>
      </c>
      <c r="J11" s="101">
        <v>67</v>
      </c>
      <c r="K11" s="53" t="s">
        <v>171</v>
      </c>
      <c r="L11" s="104" t="s">
        <v>161</v>
      </c>
      <c r="M11" s="61"/>
      <c r="N11" s="105">
        <v>1</v>
      </c>
      <c r="O11" s="51">
        <v>65</v>
      </c>
      <c r="P11" s="51" t="s">
        <v>167</v>
      </c>
      <c r="Q11" s="104" t="s">
        <v>179</v>
      </c>
      <c r="R11" s="60"/>
      <c r="S11" s="87">
        <v>1</v>
      </c>
      <c r="T11" s="101">
        <v>69</v>
      </c>
      <c r="U11" s="51" t="s">
        <v>158</v>
      </c>
      <c r="V11" s="88" t="s">
        <v>159</v>
      </c>
      <c r="W11" s="60"/>
      <c r="X11" s="102"/>
      <c r="Y11" s="51"/>
      <c r="Z11" s="51"/>
      <c r="AA11" s="88"/>
      <c r="AB11" s="60"/>
      <c r="AC11" s="102">
        <v>2</v>
      </c>
      <c r="AD11" s="51">
        <v>66</v>
      </c>
      <c r="AE11" s="53" t="s">
        <v>180</v>
      </c>
      <c r="AF11" s="104" t="s">
        <v>181</v>
      </c>
      <c r="AG11" s="60"/>
      <c r="AH11" s="102"/>
      <c r="AI11" s="51"/>
      <c r="AJ11" s="51"/>
      <c r="AK11" s="88"/>
      <c r="AL11" s="60"/>
      <c r="AM11" s="102">
        <v>1</v>
      </c>
      <c r="AN11" s="51">
        <v>69</v>
      </c>
      <c r="AO11" s="51" t="s">
        <v>57</v>
      </c>
      <c r="AP11" s="88" t="s">
        <v>159</v>
      </c>
      <c r="AR11" s="102">
        <v>1</v>
      </c>
      <c r="AS11" s="51">
        <v>69</v>
      </c>
      <c r="AT11" s="51">
        <v>69</v>
      </c>
      <c r="AU11" s="88" t="s">
        <v>159</v>
      </c>
      <c r="AW11" s="87">
        <v>2</v>
      </c>
      <c r="AX11" s="52">
        <v>63</v>
      </c>
      <c r="AY11" s="51" t="s">
        <v>182</v>
      </c>
      <c r="AZ11" s="127" t="s">
        <v>183</v>
      </c>
      <c r="BA11" s="87"/>
      <c r="BB11" s="51"/>
      <c r="BC11" s="51"/>
      <c r="BD11" s="88"/>
      <c r="BE11" s="87">
        <v>3</v>
      </c>
      <c r="BF11" s="51">
        <v>64</v>
      </c>
      <c r="BG11" s="53" t="s">
        <v>313</v>
      </c>
      <c r="BH11" s="104" t="s">
        <v>301</v>
      </c>
      <c r="BI11" s="87"/>
      <c r="BJ11" s="51"/>
      <c r="BK11" s="53"/>
      <c r="BL11" s="104"/>
      <c r="BM11" s="87"/>
      <c r="BN11" s="51"/>
      <c r="BO11" s="53"/>
      <c r="BP11" s="104"/>
    </row>
    <row r="12" spans="1:68" ht="29.15" customHeight="1" x14ac:dyDescent="0.35">
      <c r="A12" s="98" t="s">
        <v>139</v>
      </c>
      <c r="B12" s="99">
        <v>5.2</v>
      </c>
      <c r="C12" s="90"/>
      <c r="D12" s="100"/>
      <c r="E12" s="51"/>
      <c r="F12" s="51"/>
      <c r="G12" s="88"/>
      <c r="H12" s="60"/>
      <c r="I12" s="87"/>
      <c r="J12" s="101"/>
      <c r="K12" s="51"/>
      <c r="L12" s="88"/>
      <c r="M12" s="60"/>
      <c r="N12" s="102">
        <v>1</v>
      </c>
      <c r="O12" s="51">
        <v>56</v>
      </c>
      <c r="P12" s="51" t="s">
        <v>108</v>
      </c>
      <c r="Q12" s="104" t="s">
        <v>184</v>
      </c>
      <c r="R12" s="60"/>
      <c r="S12" s="87">
        <v>2</v>
      </c>
      <c r="T12" s="101">
        <v>61</v>
      </c>
      <c r="U12" s="53" t="s">
        <v>185</v>
      </c>
      <c r="V12" s="104" t="s">
        <v>186</v>
      </c>
      <c r="W12" s="61"/>
      <c r="X12" s="105">
        <v>1</v>
      </c>
      <c r="Y12" s="51">
        <v>65</v>
      </c>
      <c r="Z12" s="51" t="s">
        <v>167</v>
      </c>
      <c r="AA12" s="88" t="s">
        <v>187</v>
      </c>
      <c r="AB12" s="60"/>
      <c r="AC12" s="102"/>
      <c r="AD12" s="51"/>
      <c r="AE12" s="51"/>
      <c r="AF12" s="88"/>
      <c r="AG12" s="60"/>
      <c r="AH12" s="102"/>
      <c r="AI12" s="51"/>
      <c r="AJ12" s="51"/>
      <c r="AK12" s="88"/>
      <c r="AL12" s="60"/>
      <c r="AM12" s="102"/>
      <c r="AN12" s="51"/>
      <c r="AO12" s="51"/>
      <c r="AP12" s="88"/>
      <c r="AR12" s="102"/>
      <c r="AS12" s="51"/>
      <c r="AT12" s="51"/>
      <c r="AU12" s="88"/>
      <c r="AW12" s="87"/>
      <c r="AX12" s="52"/>
      <c r="AY12" s="51"/>
      <c r="AZ12" s="139"/>
      <c r="BA12" s="87"/>
      <c r="BB12" s="51"/>
      <c r="BC12" s="51"/>
      <c r="BD12" s="88"/>
      <c r="BE12" s="87">
        <v>1</v>
      </c>
      <c r="BF12" s="51">
        <v>65</v>
      </c>
      <c r="BG12" s="51" t="s">
        <v>167</v>
      </c>
      <c r="BH12" s="88" t="s">
        <v>159</v>
      </c>
      <c r="BI12" s="87"/>
      <c r="BJ12" s="51"/>
      <c r="BK12" s="51"/>
      <c r="BL12" s="88"/>
      <c r="BM12" s="87">
        <v>1</v>
      </c>
      <c r="BN12" s="51">
        <v>66</v>
      </c>
      <c r="BO12" s="51" t="s">
        <v>169</v>
      </c>
      <c r="BP12" s="88" t="s">
        <v>159</v>
      </c>
    </row>
    <row r="13" spans="1:68" ht="28.5" customHeight="1" x14ac:dyDescent="0.35">
      <c r="A13" s="55" t="s">
        <v>10</v>
      </c>
      <c r="B13" s="107">
        <v>5.2</v>
      </c>
      <c r="C13" s="92"/>
      <c r="D13" s="108"/>
      <c r="E13" s="51"/>
      <c r="F13" s="51"/>
      <c r="G13" s="88"/>
      <c r="H13" s="60"/>
      <c r="I13" s="87"/>
      <c r="J13" s="101"/>
      <c r="K13" s="51"/>
      <c r="L13" s="88"/>
      <c r="M13" s="60"/>
      <c r="N13" s="102"/>
      <c r="O13" s="51"/>
      <c r="P13" s="51"/>
      <c r="Q13" s="88"/>
      <c r="R13" s="60"/>
      <c r="S13" s="87"/>
      <c r="T13" s="101"/>
      <c r="U13" s="51"/>
      <c r="V13" s="88"/>
      <c r="W13" s="60"/>
      <c r="X13" s="102"/>
      <c r="Y13" s="51"/>
      <c r="Z13" s="51"/>
      <c r="AA13" s="88"/>
      <c r="AB13" s="60"/>
      <c r="AC13" s="102"/>
      <c r="AD13" s="51"/>
      <c r="AE13" s="53"/>
      <c r="AF13" s="104"/>
      <c r="AG13" s="60"/>
      <c r="AH13" s="102"/>
      <c r="AI13" s="51"/>
      <c r="AJ13" s="53"/>
      <c r="AK13" s="104"/>
      <c r="AL13" s="60"/>
      <c r="AM13" s="102"/>
      <c r="AN13" s="51"/>
      <c r="AO13" s="53"/>
      <c r="AP13" s="88"/>
      <c r="AR13" s="102"/>
      <c r="AS13" s="51"/>
      <c r="AT13" s="53"/>
      <c r="AU13" s="88"/>
      <c r="AW13" s="87"/>
      <c r="AX13" s="51"/>
      <c r="AY13" s="51"/>
      <c r="AZ13" s="139"/>
      <c r="BA13" s="87"/>
      <c r="BB13" s="51"/>
      <c r="BC13" s="51"/>
      <c r="BD13" s="88"/>
      <c r="BE13" s="87"/>
      <c r="BF13" s="51"/>
      <c r="BG13" s="51"/>
      <c r="BH13" s="88"/>
      <c r="BI13" s="87"/>
      <c r="BJ13" s="51"/>
      <c r="BK13" s="51"/>
      <c r="BL13" s="88"/>
      <c r="BM13" s="87">
        <v>1</v>
      </c>
      <c r="BN13" s="51">
        <v>69</v>
      </c>
      <c r="BO13" s="51" t="s">
        <v>158</v>
      </c>
      <c r="BP13" s="88" t="s">
        <v>159</v>
      </c>
    </row>
    <row r="14" spans="1:68" ht="29.15" customHeight="1" x14ac:dyDescent="0.35">
      <c r="A14" s="106" t="s">
        <v>142</v>
      </c>
      <c r="B14" s="107">
        <v>5.2</v>
      </c>
      <c r="C14" s="92"/>
      <c r="D14" s="108"/>
      <c r="E14" s="51"/>
      <c r="F14" s="51"/>
      <c r="G14" s="88"/>
      <c r="H14" s="60"/>
      <c r="I14" s="87"/>
      <c r="J14" s="101"/>
      <c r="K14" s="51"/>
      <c r="L14" s="88"/>
      <c r="M14" s="60"/>
      <c r="N14" s="102"/>
      <c r="O14" s="51"/>
      <c r="P14" s="51"/>
      <c r="Q14" s="88"/>
      <c r="R14" s="60"/>
      <c r="S14" s="87"/>
      <c r="T14" s="101"/>
      <c r="U14" s="51"/>
      <c r="V14" s="88"/>
      <c r="W14" s="60"/>
      <c r="X14" s="102"/>
      <c r="Y14" s="51"/>
      <c r="Z14" s="51"/>
      <c r="AA14" s="88"/>
      <c r="AB14" s="60"/>
      <c r="AC14" s="102"/>
      <c r="AD14" s="51"/>
      <c r="AE14" s="51"/>
      <c r="AF14" s="88"/>
      <c r="AG14" s="60"/>
      <c r="AH14" s="102"/>
      <c r="AI14" s="51"/>
      <c r="AJ14" s="51"/>
      <c r="AK14" s="88"/>
      <c r="AL14" s="60"/>
      <c r="AM14" s="102"/>
      <c r="AN14" s="51"/>
      <c r="AO14" s="51"/>
      <c r="AP14" s="88"/>
      <c r="AR14" s="102"/>
      <c r="AS14" s="51"/>
      <c r="AT14" s="51"/>
      <c r="AU14" s="88"/>
      <c r="AW14" s="87"/>
      <c r="AX14" s="51"/>
      <c r="AY14" s="51"/>
      <c r="AZ14" s="139"/>
      <c r="BA14" s="87"/>
      <c r="BB14" s="51"/>
      <c r="BC14" s="51"/>
      <c r="BD14" s="88"/>
      <c r="BE14" s="87"/>
      <c r="BF14" s="51"/>
      <c r="BG14" s="51"/>
      <c r="BH14" s="88"/>
      <c r="BI14" s="87"/>
      <c r="BJ14" s="51"/>
      <c r="BK14" s="51"/>
      <c r="BL14" s="88"/>
      <c r="BM14" s="87"/>
      <c r="BN14" s="51"/>
      <c r="BO14" s="51"/>
      <c r="BP14" s="88"/>
    </row>
    <row r="15" spans="1:68" ht="29.15" customHeight="1" x14ac:dyDescent="0.35">
      <c r="A15" s="98" t="s">
        <v>15</v>
      </c>
      <c r="B15" s="99">
        <v>7</v>
      </c>
      <c r="C15" s="90"/>
      <c r="D15" s="100">
        <v>1</v>
      </c>
      <c r="E15" s="51">
        <v>72</v>
      </c>
      <c r="F15" s="51" t="s">
        <v>188</v>
      </c>
      <c r="G15" s="88" t="s">
        <v>178</v>
      </c>
      <c r="H15" s="60"/>
      <c r="I15" s="87"/>
      <c r="J15" s="101"/>
      <c r="K15" s="51"/>
      <c r="L15" s="88"/>
      <c r="M15" s="60"/>
      <c r="N15" s="102">
        <v>1</v>
      </c>
      <c r="O15" s="51">
        <v>63</v>
      </c>
      <c r="P15" s="51" t="s">
        <v>167</v>
      </c>
      <c r="Q15" s="88" t="s">
        <v>189</v>
      </c>
      <c r="R15" s="60"/>
      <c r="S15" s="87"/>
      <c r="T15" s="101"/>
      <c r="U15" s="51"/>
      <c r="V15" s="88"/>
      <c r="W15" s="60"/>
      <c r="X15" s="102"/>
      <c r="Y15" s="51"/>
      <c r="Z15" s="51"/>
      <c r="AA15" s="88"/>
      <c r="AB15" s="60"/>
      <c r="AC15" s="102"/>
      <c r="AD15" s="51"/>
      <c r="AE15" s="51"/>
      <c r="AF15" s="88"/>
      <c r="AG15" s="60"/>
      <c r="AH15" s="102"/>
      <c r="AI15" s="51"/>
      <c r="AJ15" s="51"/>
      <c r="AK15" s="88"/>
      <c r="AL15" s="60"/>
      <c r="AM15" s="102"/>
      <c r="AN15" s="51"/>
      <c r="AO15" s="51"/>
      <c r="AP15" s="88"/>
      <c r="AR15" s="102">
        <v>1</v>
      </c>
      <c r="AS15" s="51">
        <v>50</v>
      </c>
      <c r="AT15" s="51" t="s">
        <v>190</v>
      </c>
      <c r="AU15" s="104" t="s">
        <v>191</v>
      </c>
      <c r="AW15" s="87"/>
      <c r="AX15" s="52"/>
      <c r="AY15" s="51"/>
      <c r="AZ15" s="139"/>
      <c r="BA15" s="87" t="s">
        <v>251</v>
      </c>
      <c r="BB15" s="51">
        <v>69</v>
      </c>
      <c r="BC15" s="51" t="s">
        <v>52</v>
      </c>
      <c r="BD15" s="88" t="s">
        <v>159</v>
      </c>
      <c r="BE15" s="87"/>
      <c r="BF15" s="51"/>
      <c r="BG15" s="51"/>
      <c r="BH15" s="88"/>
      <c r="BI15" s="87"/>
      <c r="BJ15" s="51"/>
      <c r="BK15" s="51"/>
      <c r="BL15" s="88"/>
      <c r="BM15" s="87"/>
      <c r="BN15" s="51"/>
      <c r="BO15" s="51"/>
      <c r="BP15" s="88"/>
    </row>
    <row r="16" spans="1:68" ht="29.15" customHeight="1" x14ac:dyDescent="0.35">
      <c r="A16" s="69" t="s">
        <v>245</v>
      </c>
      <c r="B16" s="99">
        <v>6</v>
      </c>
      <c r="C16" s="90"/>
      <c r="D16" s="100"/>
      <c r="E16" s="51"/>
      <c r="F16" s="51"/>
      <c r="G16" s="88"/>
      <c r="H16" s="60"/>
      <c r="I16" s="87"/>
      <c r="J16" s="101"/>
      <c r="K16" s="51"/>
      <c r="L16" s="88"/>
      <c r="M16" s="60"/>
      <c r="N16" s="102"/>
      <c r="O16" s="51"/>
      <c r="P16" s="51"/>
      <c r="Q16" s="88"/>
      <c r="R16" s="60"/>
      <c r="S16" s="87"/>
      <c r="T16" s="101"/>
      <c r="U16" s="51"/>
      <c r="V16" s="88"/>
      <c r="W16" s="60"/>
      <c r="X16" s="102"/>
      <c r="Y16" s="51"/>
      <c r="Z16" s="51"/>
      <c r="AA16" s="88"/>
      <c r="AB16" s="60"/>
      <c r="AC16" s="102"/>
      <c r="AD16" s="51"/>
      <c r="AE16" s="51"/>
      <c r="AF16" s="88"/>
      <c r="AG16" s="60"/>
      <c r="AH16" s="102"/>
      <c r="AI16" s="51"/>
      <c r="AJ16" s="51"/>
      <c r="AK16" s="88"/>
      <c r="AL16" s="60"/>
      <c r="AM16" s="102"/>
      <c r="AN16" s="51"/>
      <c r="AO16" s="51"/>
      <c r="AP16" s="88"/>
      <c r="AR16" s="102"/>
      <c r="AS16" s="51"/>
      <c r="AT16" s="51"/>
      <c r="AU16" s="104"/>
      <c r="AW16" s="87"/>
      <c r="AX16" s="52"/>
      <c r="AY16" s="51"/>
      <c r="AZ16" s="139"/>
      <c r="BA16" s="87"/>
      <c r="BB16" s="51"/>
      <c r="BC16" s="51"/>
      <c r="BD16" s="88"/>
      <c r="BE16" s="87">
        <v>1</v>
      </c>
      <c r="BF16" s="51">
        <v>40</v>
      </c>
      <c r="BG16" s="51" t="s">
        <v>299</v>
      </c>
      <c r="BH16" s="88" t="s">
        <v>255</v>
      </c>
      <c r="BI16" s="87"/>
      <c r="BJ16" s="51"/>
      <c r="BK16" s="51"/>
      <c r="BL16" s="88"/>
      <c r="BM16" s="87"/>
      <c r="BN16" s="51"/>
      <c r="BO16" s="51"/>
      <c r="BP16" s="88"/>
    </row>
    <row r="17" spans="1:68" ht="28.5" customHeight="1" x14ac:dyDescent="0.35">
      <c r="A17" s="53" t="s">
        <v>21</v>
      </c>
      <c r="B17" s="107">
        <v>6</v>
      </c>
      <c r="C17" s="92"/>
      <c r="D17" s="108"/>
      <c r="E17" s="51"/>
      <c r="F17" s="51"/>
      <c r="G17" s="88"/>
      <c r="H17" s="60"/>
      <c r="I17" s="87"/>
      <c r="J17" s="101"/>
      <c r="K17" s="51"/>
      <c r="L17" s="88"/>
      <c r="M17" s="60"/>
      <c r="N17" s="102"/>
      <c r="O17" s="51"/>
      <c r="P17" s="51"/>
      <c r="Q17" s="88"/>
      <c r="R17" s="60"/>
      <c r="S17" s="87"/>
      <c r="T17" s="101"/>
      <c r="U17" s="51"/>
      <c r="V17" s="88"/>
      <c r="W17" s="60"/>
      <c r="X17" s="102"/>
      <c r="Y17" s="51"/>
      <c r="Z17" s="51"/>
      <c r="AA17" s="88"/>
      <c r="AB17" s="60"/>
      <c r="AC17" s="102"/>
      <c r="AD17" s="51"/>
      <c r="AE17" s="53"/>
      <c r="AF17" s="104"/>
      <c r="AG17" s="60"/>
      <c r="AH17" s="102"/>
      <c r="AI17" s="51"/>
      <c r="AJ17" s="53"/>
      <c r="AK17" s="104"/>
      <c r="AL17" s="60"/>
      <c r="AM17" s="102"/>
      <c r="AN17" s="51"/>
      <c r="AO17" s="53"/>
      <c r="AP17" s="88"/>
      <c r="AR17" s="102"/>
      <c r="AS17" s="51"/>
      <c r="AT17" s="53"/>
      <c r="AU17" s="88"/>
      <c r="AW17" s="87"/>
      <c r="AX17" s="51"/>
      <c r="AY17" s="51"/>
      <c r="AZ17" s="139"/>
      <c r="BA17" s="87"/>
      <c r="BB17" s="51"/>
      <c r="BC17" s="51"/>
      <c r="BD17" s="88"/>
      <c r="BE17" s="87">
        <v>1</v>
      </c>
      <c r="BF17" s="51">
        <v>67</v>
      </c>
      <c r="BG17" s="51" t="s">
        <v>169</v>
      </c>
      <c r="BH17" s="88" t="s">
        <v>302</v>
      </c>
      <c r="BI17" s="87"/>
      <c r="BJ17" s="51"/>
      <c r="BK17" s="51"/>
      <c r="BL17" s="88"/>
      <c r="BM17" s="87">
        <v>1</v>
      </c>
      <c r="BN17" s="51">
        <v>48</v>
      </c>
      <c r="BO17" s="51" t="s">
        <v>244</v>
      </c>
      <c r="BP17" s="88" t="s">
        <v>409</v>
      </c>
    </row>
    <row r="18" spans="1:68" ht="28.5" customHeight="1" x14ac:dyDescent="0.35">
      <c r="A18" s="106" t="s">
        <v>140</v>
      </c>
      <c r="B18" s="107">
        <v>7</v>
      </c>
      <c r="C18" s="92"/>
      <c r="D18" s="108"/>
      <c r="E18" s="51"/>
      <c r="F18" s="51"/>
      <c r="G18" s="88"/>
      <c r="H18" s="60"/>
      <c r="I18" s="87"/>
      <c r="J18" s="101"/>
      <c r="K18" s="51"/>
      <c r="L18" s="88"/>
      <c r="M18" s="60"/>
      <c r="N18" s="102">
        <v>2</v>
      </c>
      <c r="O18" s="51">
        <v>71</v>
      </c>
      <c r="P18" s="51" t="s">
        <v>192</v>
      </c>
      <c r="Q18" s="88" t="s">
        <v>161</v>
      </c>
      <c r="R18" s="60"/>
      <c r="S18" s="87"/>
      <c r="T18" s="101"/>
      <c r="U18" s="51"/>
      <c r="V18" s="88"/>
      <c r="W18" s="60"/>
      <c r="X18" s="102"/>
      <c r="Y18" s="51"/>
      <c r="Z18" s="51"/>
      <c r="AA18" s="88"/>
      <c r="AB18" s="60"/>
      <c r="AC18" s="102">
        <v>2</v>
      </c>
      <c r="AD18" s="51">
        <v>66</v>
      </c>
      <c r="AE18" s="53" t="s">
        <v>193</v>
      </c>
      <c r="AF18" s="104" t="s">
        <v>194</v>
      </c>
      <c r="AG18" s="60"/>
      <c r="AH18" s="102">
        <v>3</v>
      </c>
      <c r="AI18" s="51">
        <v>69</v>
      </c>
      <c r="AJ18" s="53" t="s">
        <v>195</v>
      </c>
      <c r="AK18" s="104" t="s">
        <v>196</v>
      </c>
      <c r="AL18" s="60"/>
      <c r="AM18" s="102">
        <v>2</v>
      </c>
      <c r="AN18" s="51">
        <v>70</v>
      </c>
      <c r="AO18" s="53" t="s">
        <v>197</v>
      </c>
      <c r="AP18" s="88" t="s">
        <v>161</v>
      </c>
      <c r="AR18" s="102">
        <v>1</v>
      </c>
      <c r="AS18" s="51">
        <v>69</v>
      </c>
      <c r="AT18" s="53">
        <v>69</v>
      </c>
      <c r="AU18" s="88" t="s">
        <v>159</v>
      </c>
      <c r="AW18" s="87"/>
      <c r="AX18" s="51"/>
      <c r="AY18" s="51"/>
      <c r="AZ18" s="139"/>
      <c r="BA18" s="87" t="s">
        <v>252</v>
      </c>
      <c r="BB18" s="51">
        <v>58</v>
      </c>
      <c r="BC18" s="51" t="s">
        <v>246</v>
      </c>
      <c r="BD18" s="88" t="s">
        <v>250</v>
      </c>
      <c r="BE18" s="87"/>
      <c r="BF18" s="51"/>
      <c r="BG18" s="51"/>
      <c r="BH18" s="88"/>
      <c r="BI18" s="87">
        <v>1</v>
      </c>
      <c r="BJ18" s="51">
        <v>65</v>
      </c>
      <c r="BK18" s="51" t="s">
        <v>167</v>
      </c>
      <c r="BL18" s="88" t="s">
        <v>159</v>
      </c>
      <c r="BM18" s="87"/>
      <c r="BN18" s="51"/>
      <c r="BO18" s="51"/>
      <c r="BP18" s="88"/>
    </row>
    <row r="19" spans="1:68" ht="28.5" customHeight="1" x14ac:dyDescent="0.35">
      <c r="A19" s="53" t="s">
        <v>13</v>
      </c>
      <c r="B19" s="107">
        <v>7</v>
      </c>
      <c r="C19" s="92"/>
      <c r="D19" s="108"/>
      <c r="E19" s="51"/>
      <c r="F19" s="51"/>
      <c r="G19" s="88"/>
      <c r="H19" s="60"/>
      <c r="I19" s="87"/>
      <c r="J19" s="101"/>
      <c r="K19" s="51"/>
      <c r="L19" s="88"/>
      <c r="M19" s="60"/>
      <c r="N19" s="102"/>
      <c r="O19" s="51"/>
      <c r="P19" s="51"/>
      <c r="Q19" s="88"/>
      <c r="R19" s="60"/>
      <c r="S19" s="87"/>
      <c r="T19" s="101"/>
      <c r="U19" s="51"/>
      <c r="V19" s="88"/>
      <c r="W19" s="60"/>
      <c r="X19" s="102"/>
      <c r="Y19" s="51"/>
      <c r="Z19" s="51"/>
      <c r="AA19" s="88"/>
      <c r="AB19" s="60"/>
      <c r="AC19" s="102"/>
      <c r="AD19" s="51"/>
      <c r="AE19" s="53"/>
      <c r="AF19" s="104"/>
      <c r="AG19" s="60"/>
      <c r="AH19" s="102"/>
      <c r="AI19" s="51"/>
      <c r="AJ19" s="53"/>
      <c r="AK19" s="104"/>
      <c r="AL19" s="60"/>
      <c r="AM19" s="102"/>
      <c r="AN19" s="51"/>
      <c r="AO19" s="53"/>
      <c r="AP19" s="88"/>
      <c r="AR19" s="102">
        <v>2</v>
      </c>
      <c r="AS19" s="51">
        <v>66</v>
      </c>
      <c r="AT19" s="53" t="s">
        <v>198</v>
      </c>
      <c r="AU19" s="88" t="s">
        <v>159</v>
      </c>
      <c r="AW19" s="87"/>
      <c r="AX19" s="51"/>
      <c r="AY19" s="51"/>
      <c r="AZ19" s="139"/>
      <c r="BA19" s="87"/>
      <c r="BB19" s="51"/>
      <c r="BC19" s="51"/>
      <c r="BD19" s="88"/>
      <c r="BE19" s="87">
        <v>1</v>
      </c>
      <c r="BF19" s="51">
        <v>46</v>
      </c>
      <c r="BG19" s="51" t="s">
        <v>244</v>
      </c>
      <c r="BH19" s="88" t="s">
        <v>303</v>
      </c>
      <c r="BI19" s="87"/>
      <c r="BJ19" s="51"/>
      <c r="BK19" s="51"/>
      <c r="BL19" s="88"/>
      <c r="BM19" s="87"/>
      <c r="BN19" s="51"/>
      <c r="BO19" s="51"/>
      <c r="BP19" s="88"/>
    </row>
    <row r="20" spans="1:68" ht="29.15" customHeight="1" x14ac:dyDescent="0.35">
      <c r="A20" s="106" t="s">
        <v>143</v>
      </c>
      <c r="B20" s="107">
        <v>7</v>
      </c>
      <c r="C20" s="92"/>
      <c r="D20" s="108"/>
      <c r="E20" s="51"/>
      <c r="F20" s="51"/>
      <c r="G20" s="88"/>
      <c r="H20" s="60"/>
      <c r="I20" s="87"/>
      <c r="J20" s="101"/>
      <c r="K20" s="51"/>
      <c r="L20" s="88"/>
      <c r="M20" s="60"/>
      <c r="N20" s="102"/>
      <c r="O20" s="51"/>
      <c r="P20" s="51"/>
      <c r="Q20" s="88"/>
      <c r="R20" s="60"/>
      <c r="S20" s="87"/>
      <c r="T20" s="101"/>
      <c r="U20" s="51"/>
      <c r="V20" s="88"/>
      <c r="W20" s="60"/>
      <c r="X20" s="102"/>
      <c r="Y20" s="51"/>
      <c r="Z20" s="51"/>
      <c r="AA20" s="88"/>
      <c r="AB20" s="60"/>
      <c r="AC20" s="102"/>
      <c r="AD20" s="51"/>
      <c r="AE20" s="51"/>
      <c r="AF20" s="88"/>
      <c r="AG20" s="60"/>
      <c r="AH20" s="102"/>
      <c r="AI20" s="51"/>
      <c r="AJ20" s="51"/>
      <c r="AK20" s="88"/>
      <c r="AL20" s="60"/>
      <c r="AM20" s="102"/>
      <c r="AN20" s="51"/>
      <c r="AO20" s="51"/>
      <c r="AP20" s="88"/>
      <c r="AR20" s="102"/>
      <c r="AS20" s="51"/>
      <c r="AT20" s="51"/>
      <c r="AU20" s="88"/>
      <c r="AW20" s="87"/>
      <c r="AX20" s="51"/>
      <c r="AY20" s="51"/>
      <c r="AZ20" s="139"/>
      <c r="BA20" s="87"/>
      <c r="BB20" s="51"/>
      <c r="BC20" s="51"/>
      <c r="BD20" s="88"/>
      <c r="BE20" s="87"/>
      <c r="BF20" s="51"/>
      <c r="BG20" s="51"/>
      <c r="BH20" s="88"/>
      <c r="BI20" s="87"/>
      <c r="BJ20" s="51"/>
      <c r="BK20" s="51"/>
      <c r="BL20" s="88"/>
      <c r="BM20" s="87"/>
      <c r="BN20" s="51"/>
      <c r="BO20" s="51"/>
      <c r="BP20" s="88"/>
    </row>
    <row r="21" spans="1:68" ht="29.15" customHeight="1" x14ac:dyDescent="0.35">
      <c r="A21" s="106" t="s">
        <v>43</v>
      </c>
      <c r="B21" s="107">
        <v>7</v>
      </c>
      <c r="C21" s="92"/>
      <c r="D21" s="108"/>
      <c r="E21" s="51"/>
      <c r="F21" s="51"/>
      <c r="G21" s="88"/>
      <c r="H21" s="60"/>
      <c r="I21" s="87"/>
      <c r="J21" s="101"/>
      <c r="K21" s="51"/>
      <c r="L21" s="88"/>
      <c r="M21" s="60"/>
      <c r="N21" s="102"/>
      <c r="O21" s="51"/>
      <c r="P21" s="51"/>
      <c r="Q21" s="88"/>
      <c r="R21" s="60"/>
      <c r="S21" s="87"/>
      <c r="T21" s="101"/>
      <c r="U21" s="51"/>
      <c r="V21" s="88"/>
      <c r="W21" s="60"/>
      <c r="X21" s="102"/>
      <c r="Y21" s="51"/>
      <c r="Z21" s="51"/>
      <c r="AA21" s="88"/>
      <c r="AB21" s="60"/>
      <c r="AC21" s="102"/>
      <c r="AD21" s="51"/>
      <c r="AE21" s="51"/>
      <c r="AF21" s="88"/>
      <c r="AG21" s="60"/>
      <c r="AH21" s="102"/>
      <c r="AI21" s="51"/>
      <c r="AJ21" s="51"/>
      <c r="AK21" s="88"/>
      <c r="AL21" s="60"/>
      <c r="AM21" s="102"/>
      <c r="AN21" s="51"/>
      <c r="AO21" s="51"/>
      <c r="AP21" s="88"/>
      <c r="AR21" s="102"/>
      <c r="AS21" s="51"/>
      <c r="AT21" s="51"/>
      <c r="AU21" s="88"/>
      <c r="AW21" s="87"/>
      <c r="AX21" s="51"/>
      <c r="AY21" s="51"/>
      <c r="AZ21" s="139"/>
      <c r="BA21" s="87">
        <v>1</v>
      </c>
      <c r="BB21" s="51">
        <v>65</v>
      </c>
      <c r="BC21" s="51" t="s">
        <v>52</v>
      </c>
      <c r="BD21" s="104" t="s">
        <v>263</v>
      </c>
      <c r="BE21" s="87"/>
      <c r="BF21" s="51"/>
      <c r="BG21" s="51"/>
      <c r="BH21" s="104"/>
      <c r="BI21" s="87"/>
      <c r="BJ21" s="51"/>
      <c r="BK21" s="51"/>
      <c r="BL21" s="104"/>
      <c r="BM21" s="87"/>
      <c r="BN21" s="51"/>
      <c r="BO21" s="51"/>
      <c r="BP21" s="104"/>
    </row>
    <row r="22" spans="1:68" ht="42" customHeight="1" x14ac:dyDescent="0.35">
      <c r="A22" s="98" t="s">
        <v>22</v>
      </c>
      <c r="B22" s="99">
        <v>7</v>
      </c>
      <c r="C22" s="90"/>
      <c r="D22" s="100">
        <v>1</v>
      </c>
      <c r="E22" s="51">
        <v>43</v>
      </c>
      <c r="F22" s="51" t="s">
        <v>200</v>
      </c>
      <c r="G22" s="104" t="s">
        <v>201</v>
      </c>
      <c r="H22" s="60"/>
      <c r="I22" s="87">
        <v>1</v>
      </c>
      <c r="J22" s="101">
        <v>43</v>
      </c>
      <c r="K22" s="51" t="s">
        <v>200</v>
      </c>
      <c r="L22" s="104" t="s">
        <v>202</v>
      </c>
      <c r="M22" s="60"/>
      <c r="N22" s="102"/>
      <c r="O22" s="51"/>
      <c r="P22" s="51"/>
      <c r="Q22" s="88"/>
      <c r="R22" s="60"/>
      <c r="S22" s="87"/>
      <c r="T22" s="101"/>
      <c r="U22" s="51"/>
      <c r="V22" s="88"/>
      <c r="W22" s="60"/>
      <c r="X22" s="102">
        <v>2</v>
      </c>
      <c r="Y22" s="51">
        <v>59</v>
      </c>
      <c r="Z22" s="53" t="s">
        <v>203</v>
      </c>
      <c r="AA22" s="104" t="s">
        <v>204</v>
      </c>
      <c r="AB22" s="61"/>
      <c r="AC22" s="105"/>
      <c r="AD22" s="51"/>
      <c r="AE22" s="51"/>
      <c r="AF22" s="88"/>
      <c r="AG22" s="60"/>
      <c r="AH22" s="102"/>
      <c r="AI22" s="51"/>
      <c r="AJ22" s="51"/>
      <c r="AK22" s="88"/>
      <c r="AL22" s="60"/>
      <c r="AM22" s="102"/>
      <c r="AN22" s="51"/>
      <c r="AO22" s="51"/>
      <c r="AP22" s="88"/>
      <c r="AR22" s="102"/>
      <c r="AS22" s="51"/>
      <c r="AT22" s="51"/>
      <c r="AU22" s="88"/>
      <c r="AW22" s="87">
        <v>1</v>
      </c>
      <c r="AX22" s="51">
        <v>60</v>
      </c>
      <c r="AY22" s="51" t="s">
        <v>205</v>
      </c>
      <c r="AZ22" s="139" t="s">
        <v>159</v>
      </c>
      <c r="BA22" s="87">
        <v>1</v>
      </c>
      <c r="BB22" s="51">
        <v>51</v>
      </c>
      <c r="BC22" s="51" t="s">
        <v>109</v>
      </c>
      <c r="BD22" s="88" t="s">
        <v>255</v>
      </c>
      <c r="BE22" s="87"/>
      <c r="BF22" s="51"/>
      <c r="BG22" s="51"/>
      <c r="BH22" s="88"/>
      <c r="BI22" s="87"/>
      <c r="BJ22" s="51"/>
      <c r="BK22" s="51"/>
      <c r="BL22" s="88"/>
      <c r="BM22" s="87"/>
      <c r="BN22" s="51"/>
      <c r="BO22" s="51"/>
      <c r="BP22" s="88"/>
    </row>
    <row r="23" spans="1:68" ht="29.5" customHeight="1" x14ac:dyDescent="0.35">
      <c r="BA23" t="s">
        <v>253</v>
      </c>
    </row>
    <row r="24" spans="1:68" ht="29" customHeight="1" x14ac:dyDescent="0.35">
      <c r="A24" s="109" t="s">
        <v>206</v>
      </c>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R24" s="60"/>
      <c r="AS24" s="60"/>
      <c r="AT24" s="60"/>
      <c r="AU24" s="60"/>
      <c r="BA24" t="s">
        <v>254</v>
      </c>
    </row>
  </sheetData>
  <mergeCells count="14">
    <mergeCell ref="BM3:BP3"/>
    <mergeCell ref="BI3:BL3"/>
    <mergeCell ref="BE3:BH3"/>
    <mergeCell ref="AC3:AF3"/>
    <mergeCell ref="D3:G3"/>
    <mergeCell ref="I3:L3"/>
    <mergeCell ref="N3:Q3"/>
    <mergeCell ref="S3:V3"/>
    <mergeCell ref="X3:AA3"/>
    <mergeCell ref="BA3:BD3"/>
    <mergeCell ref="AH3:AK3"/>
    <mergeCell ref="AM3:AP3"/>
    <mergeCell ref="AR3:AU3"/>
    <mergeCell ref="AW3:AZ3"/>
  </mergeCells>
  <pageMargins left="0.70866141732283472" right="0.70866141732283472" top="0.74803149606299213" bottom="0.74803149606299213" header="0.31496062992125984" footer="0.31496062992125984"/>
  <pageSetup paperSize="8" scale="8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Y13"/>
  <sheetViews>
    <sheetView topLeftCell="AM1" workbookViewId="0">
      <pane ySplit="2" topLeftCell="A3" activePane="bottomLeft" state="frozen"/>
      <selection pane="bottomLeft" activeCell="AY10" sqref="AY10"/>
    </sheetView>
  </sheetViews>
  <sheetFormatPr defaultRowHeight="14.5" x14ac:dyDescent="0.35"/>
  <cols>
    <col min="1" max="2" width="11.1796875" customWidth="1"/>
    <col min="3" max="3" width="17.1796875" customWidth="1"/>
    <col min="4" max="4" width="0.81640625" customWidth="1"/>
    <col min="5" max="6" width="11.1796875" customWidth="1"/>
    <col min="7" max="7" width="15.81640625" customWidth="1"/>
    <col min="8" max="8" width="0.81640625" customWidth="1"/>
    <col min="9" max="10" width="11.1796875" customWidth="1"/>
    <col min="11" max="11" width="21.1796875" customWidth="1"/>
    <col min="12" max="12" width="0.81640625" customWidth="1"/>
    <col min="13" max="14" width="11.1796875" customWidth="1"/>
    <col min="15" max="15" width="21.453125" customWidth="1"/>
    <col min="16" max="16" width="0.81640625" customWidth="1"/>
    <col min="17" max="18" width="11.1796875" customWidth="1"/>
    <col min="19" max="19" width="18.1796875" customWidth="1"/>
    <col min="20" max="20" width="0.81640625" customWidth="1"/>
    <col min="21" max="22" width="11.1796875" customWidth="1"/>
    <col min="23" max="23" width="18" customWidth="1"/>
    <col min="24" max="24" width="0.81640625" customWidth="1"/>
    <col min="25" max="26" width="11.1796875" customWidth="1"/>
    <col min="27" max="27" width="22.54296875" customWidth="1"/>
    <col min="28" max="28" width="0.81640625" customWidth="1"/>
    <col min="29" max="30" width="11.1796875" customWidth="1"/>
    <col min="31" max="31" width="14.81640625" customWidth="1"/>
    <col min="32" max="32" width="0.81640625" customWidth="1"/>
    <col min="33" max="34" width="11.1796875" customWidth="1"/>
    <col min="35" max="35" width="15" customWidth="1"/>
    <col min="36" max="36" width="0.81640625" customWidth="1"/>
    <col min="37" max="38" width="11.1796875" customWidth="1"/>
    <col min="39" max="39" width="15" customWidth="1"/>
    <col min="40" max="41" width="11.1796875" customWidth="1"/>
    <col min="42" max="42" width="15" customWidth="1"/>
    <col min="43" max="44" width="11.1796875" customWidth="1"/>
    <col min="45" max="45" width="15" customWidth="1"/>
    <col min="46" max="47" width="11.1796875" customWidth="1"/>
    <col min="48" max="48" width="15" customWidth="1"/>
    <col min="49" max="50" width="11.1796875" customWidth="1"/>
    <col min="51" max="51" width="15" customWidth="1"/>
  </cols>
  <sheetData>
    <row r="1" spans="1:51" x14ac:dyDescent="0.35">
      <c r="A1" s="1" t="s">
        <v>207</v>
      </c>
      <c r="AK1" s="1" t="s">
        <v>344</v>
      </c>
    </row>
    <row r="2" spans="1:51" x14ac:dyDescent="0.35">
      <c r="S2" s="1"/>
    </row>
    <row r="4" spans="1:51" x14ac:dyDescent="0.35">
      <c r="A4" s="220" t="s">
        <v>144</v>
      </c>
      <c r="B4" s="221"/>
      <c r="C4" s="222"/>
      <c r="D4" s="19"/>
      <c r="E4" s="220" t="s">
        <v>145</v>
      </c>
      <c r="F4" s="221"/>
      <c r="G4" s="222"/>
      <c r="H4" s="19"/>
      <c r="I4" s="217" t="s">
        <v>146</v>
      </c>
      <c r="J4" s="218"/>
      <c r="K4" s="219"/>
      <c r="L4" s="19"/>
      <c r="M4" s="217" t="s">
        <v>147</v>
      </c>
      <c r="N4" s="218"/>
      <c r="O4" s="219"/>
      <c r="P4" s="19"/>
      <c r="Q4" s="217" t="s">
        <v>148</v>
      </c>
      <c r="R4" s="218"/>
      <c r="S4" s="219"/>
      <c r="T4" s="19"/>
      <c r="U4" s="217" t="s">
        <v>149</v>
      </c>
      <c r="V4" s="218"/>
      <c r="W4" s="219"/>
      <c r="X4" s="19"/>
      <c r="Y4" s="217" t="s">
        <v>150</v>
      </c>
      <c r="Z4" s="218"/>
      <c r="AA4" s="219"/>
      <c r="AB4" s="19"/>
      <c r="AC4" s="217" t="s">
        <v>151</v>
      </c>
      <c r="AD4" s="218"/>
      <c r="AE4" s="219"/>
      <c r="AG4" s="217" t="s">
        <v>152</v>
      </c>
      <c r="AH4" s="218"/>
      <c r="AI4" s="219"/>
      <c r="AK4" s="217" t="s">
        <v>153</v>
      </c>
      <c r="AL4" s="218"/>
      <c r="AM4" s="219"/>
      <c r="AN4" s="217" t="s">
        <v>242</v>
      </c>
      <c r="AO4" s="218"/>
      <c r="AP4" s="219"/>
      <c r="AQ4" s="217" t="s">
        <v>289</v>
      </c>
      <c r="AR4" s="218"/>
      <c r="AS4" s="219"/>
      <c r="AT4" s="217" t="s">
        <v>334</v>
      </c>
      <c r="AU4" s="218"/>
      <c r="AV4" s="219"/>
      <c r="AW4" s="217" t="s">
        <v>377</v>
      </c>
      <c r="AX4" s="218"/>
      <c r="AY4" s="219"/>
    </row>
    <row r="5" spans="1:51" ht="43.5" x14ac:dyDescent="0.35">
      <c r="A5" s="96" t="s">
        <v>154</v>
      </c>
      <c r="B5" s="97" t="s">
        <v>208</v>
      </c>
      <c r="C5" s="95" t="s">
        <v>209</v>
      </c>
      <c r="D5" s="61"/>
      <c r="E5" s="96" t="s">
        <v>154</v>
      </c>
      <c r="F5" s="97" t="s">
        <v>208</v>
      </c>
      <c r="G5" s="95" t="s">
        <v>209</v>
      </c>
      <c r="H5" s="61"/>
      <c r="I5" s="96" t="s">
        <v>154</v>
      </c>
      <c r="J5" s="97" t="s">
        <v>208</v>
      </c>
      <c r="K5" s="95" t="s">
        <v>209</v>
      </c>
      <c r="L5" s="61"/>
      <c r="M5" s="96" t="s">
        <v>154</v>
      </c>
      <c r="N5" s="97" t="s">
        <v>208</v>
      </c>
      <c r="O5" s="95" t="s">
        <v>209</v>
      </c>
      <c r="P5" s="61"/>
      <c r="Q5" s="96" t="s">
        <v>154</v>
      </c>
      <c r="R5" s="97" t="s">
        <v>208</v>
      </c>
      <c r="S5" s="95" t="s">
        <v>209</v>
      </c>
      <c r="T5" s="61"/>
      <c r="U5" s="96" t="s">
        <v>154</v>
      </c>
      <c r="V5" s="97" t="s">
        <v>208</v>
      </c>
      <c r="W5" s="95" t="s">
        <v>209</v>
      </c>
      <c r="X5" s="61"/>
      <c r="Y5" s="96" t="s">
        <v>154</v>
      </c>
      <c r="Z5" s="97" t="s">
        <v>208</v>
      </c>
      <c r="AA5" s="95" t="s">
        <v>209</v>
      </c>
      <c r="AB5" s="61"/>
      <c r="AC5" s="96" t="s">
        <v>154</v>
      </c>
      <c r="AD5" s="97" t="s">
        <v>208</v>
      </c>
      <c r="AE5" s="95" t="s">
        <v>209</v>
      </c>
      <c r="AG5" s="96" t="s">
        <v>154</v>
      </c>
      <c r="AH5" s="97" t="s">
        <v>208</v>
      </c>
      <c r="AI5" s="95" t="s">
        <v>209</v>
      </c>
      <c r="AK5" s="96" t="s">
        <v>154</v>
      </c>
      <c r="AL5" s="97" t="s">
        <v>208</v>
      </c>
      <c r="AM5" s="95" t="s">
        <v>209</v>
      </c>
      <c r="AN5" s="96" t="s">
        <v>154</v>
      </c>
      <c r="AO5" s="97" t="s">
        <v>208</v>
      </c>
      <c r="AP5" s="95" t="s">
        <v>209</v>
      </c>
      <c r="AQ5" s="96" t="s">
        <v>154</v>
      </c>
      <c r="AR5" s="97" t="s">
        <v>208</v>
      </c>
      <c r="AS5" s="95" t="s">
        <v>209</v>
      </c>
      <c r="AT5" s="96" t="s">
        <v>154</v>
      </c>
      <c r="AU5" s="97" t="s">
        <v>208</v>
      </c>
      <c r="AV5" s="95" t="s">
        <v>209</v>
      </c>
      <c r="AW5" s="96" t="s">
        <v>154</v>
      </c>
      <c r="AX5" s="97" t="s">
        <v>208</v>
      </c>
      <c r="AY5" s="95" t="s">
        <v>209</v>
      </c>
    </row>
    <row r="6" spans="1:51" s="60" customFormat="1" x14ac:dyDescent="0.35">
      <c r="A6" s="110"/>
      <c r="B6" s="62"/>
      <c r="C6" s="111"/>
      <c r="E6" s="110"/>
      <c r="F6" s="62"/>
      <c r="G6" s="111"/>
      <c r="I6" s="110"/>
      <c r="J6" s="62"/>
      <c r="K6" s="111"/>
      <c r="M6" s="110"/>
      <c r="N6" s="62"/>
      <c r="O6" s="111"/>
      <c r="Q6" s="110"/>
      <c r="R6" s="62"/>
      <c r="S6" s="111"/>
      <c r="U6" s="110"/>
      <c r="V6" s="62"/>
      <c r="W6" s="111"/>
      <c r="Y6" s="110"/>
      <c r="Z6" s="62"/>
      <c r="AA6" s="111"/>
      <c r="AC6" s="110"/>
      <c r="AD6" s="62"/>
      <c r="AE6" s="111"/>
      <c r="AG6" s="110"/>
      <c r="AH6" s="62"/>
      <c r="AI6" s="111"/>
      <c r="AK6" s="110"/>
      <c r="AL6" s="62"/>
      <c r="AM6" s="111"/>
      <c r="AN6" s="110"/>
      <c r="AO6" s="62"/>
      <c r="AP6" s="111"/>
      <c r="AQ6" s="110"/>
      <c r="AR6" s="62"/>
      <c r="AS6" s="111"/>
      <c r="AT6" s="110"/>
      <c r="AU6" s="62"/>
      <c r="AV6" s="111"/>
      <c r="AW6" s="110"/>
      <c r="AX6" s="62"/>
      <c r="AY6" s="111"/>
    </row>
    <row r="7" spans="1:51" s="60" customFormat="1" x14ac:dyDescent="0.35">
      <c r="A7" s="112">
        <v>6</v>
      </c>
      <c r="B7" s="113">
        <v>61</v>
      </c>
      <c r="C7" s="114" t="s">
        <v>210</v>
      </c>
      <c r="E7" s="112">
        <v>4</v>
      </c>
      <c r="F7" s="113">
        <v>58</v>
      </c>
      <c r="G7" s="114" t="s">
        <v>163</v>
      </c>
      <c r="I7" s="112">
        <v>5</v>
      </c>
      <c r="J7" s="113">
        <v>64</v>
      </c>
      <c r="K7" s="114" t="s">
        <v>161</v>
      </c>
      <c r="M7" s="112">
        <v>5</v>
      </c>
      <c r="N7" s="113">
        <v>66</v>
      </c>
      <c r="O7" s="114" t="s">
        <v>161</v>
      </c>
      <c r="Q7" s="112">
        <v>7</v>
      </c>
      <c r="R7" s="113">
        <v>65</v>
      </c>
      <c r="S7" s="114" t="s">
        <v>161</v>
      </c>
      <c r="U7" s="112">
        <v>4</v>
      </c>
      <c r="V7" s="113">
        <v>66</v>
      </c>
      <c r="W7" s="114" t="s">
        <v>211</v>
      </c>
      <c r="Y7" s="112">
        <v>6</v>
      </c>
      <c r="Z7" s="113">
        <v>69</v>
      </c>
      <c r="AA7" s="114" t="s">
        <v>212</v>
      </c>
      <c r="AC7" s="112">
        <v>3</v>
      </c>
      <c r="AD7" s="113">
        <v>69</v>
      </c>
      <c r="AE7" s="114" t="s">
        <v>163</v>
      </c>
      <c r="AG7" s="112">
        <v>7</v>
      </c>
      <c r="AH7" s="113">
        <v>65</v>
      </c>
      <c r="AI7" s="114" t="s">
        <v>212</v>
      </c>
      <c r="AK7" s="112">
        <v>6</v>
      </c>
      <c r="AL7" s="113">
        <v>64</v>
      </c>
      <c r="AM7" s="114" t="s">
        <v>213</v>
      </c>
      <c r="AN7" s="112">
        <v>6</v>
      </c>
      <c r="AO7" s="113">
        <v>60</v>
      </c>
      <c r="AP7" s="114" t="s">
        <v>257</v>
      </c>
      <c r="AQ7" s="112">
        <v>10</v>
      </c>
      <c r="AR7" s="113">
        <v>61</v>
      </c>
      <c r="AS7" s="114" t="s">
        <v>304</v>
      </c>
      <c r="AT7" s="112">
        <v>1</v>
      </c>
      <c r="AU7" s="113">
        <v>65</v>
      </c>
      <c r="AV7" s="114" t="s">
        <v>211</v>
      </c>
      <c r="AW7" s="112">
        <v>5</v>
      </c>
      <c r="AX7" s="113">
        <v>56</v>
      </c>
      <c r="AY7" s="114" t="s">
        <v>210</v>
      </c>
    </row>
    <row r="8" spans="1:51" s="60" customFormat="1" x14ac:dyDescent="0.35">
      <c r="A8" s="112"/>
      <c r="B8" s="113"/>
      <c r="C8" s="114" t="s">
        <v>214</v>
      </c>
      <c r="E8" s="112"/>
      <c r="F8" s="113"/>
      <c r="G8" s="114" t="s">
        <v>214</v>
      </c>
      <c r="I8" s="112"/>
      <c r="J8" s="113"/>
      <c r="K8" s="114" t="s">
        <v>187</v>
      </c>
      <c r="M8" s="112"/>
      <c r="N8" s="113"/>
      <c r="O8" s="114" t="s">
        <v>187</v>
      </c>
      <c r="Q8" s="112"/>
      <c r="R8" s="113"/>
      <c r="S8" s="114" t="s">
        <v>215</v>
      </c>
      <c r="U8" s="112"/>
      <c r="V8" s="113"/>
      <c r="W8" s="114" t="s">
        <v>204</v>
      </c>
      <c r="Y8" s="112"/>
      <c r="Z8" s="113"/>
      <c r="AA8" s="114" t="s">
        <v>216</v>
      </c>
      <c r="AC8" s="112"/>
      <c r="AD8" s="113"/>
      <c r="AE8" s="114"/>
      <c r="AG8" s="112"/>
      <c r="AH8" s="113"/>
      <c r="AI8" s="114" t="s">
        <v>217</v>
      </c>
      <c r="AK8" s="112"/>
      <c r="AL8" s="113"/>
      <c r="AM8" s="114" t="s">
        <v>161</v>
      </c>
      <c r="AN8" s="112"/>
      <c r="AO8" s="113"/>
      <c r="AP8" s="114" t="s">
        <v>161</v>
      </c>
      <c r="AQ8" s="112"/>
      <c r="AR8" s="113"/>
      <c r="AS8" s="114" t="s">
        <v>210</v>
      </c>
      <c r="AT8" s="112"/>
      <c r="AU8" s="113"/>
      <c r="AV8" s="114"/>
      <c r="AW8" s="112"/>
      <c r="AX8" s="113"/>
      <c r="AY8" s="114" t="s">
        <v>410</v>
      </c>
    </row>
    <row r="9" spans="1:51" s="60" customFormat="1" x14ac:dyDescent="0.35">
      <c r="A9" s="112"/>
      <c r="B9" s="113"/>
      <c r="C9" s="114" t="s">
        <v>218</v>
      </c>
      <c r="E9" s="112"/>
      <c r="F9" s="113"/>
      <c r="G9" s="114"/>
      <c r="I9" s="112"/>
      <c r="J9" s="113"/>
      <c r="K9" s="114" t="s">
        <v>216</v>
      </c>
      <c r="M9" s="112"/>
      <c r="N9" s="113"/>
      <c r="O9" s="114" t="s">
        <v>216</v>
      </c>
      <c r="Q9" s="112"/>
      <c r="R9" s="113"/>
      <c r="S9" s="114" t="s">
        <v>219</v>
      </c>
      <c r="U9" s="112"/>
      <c r="V9" s="113"/>
      <c r="W9" s="114" t="s">
        <v>220</v>
      </c>
      <c r="Y9" s="112"/>
      <c r="Z9" s="113"/>
      <c r="AA9" s="114"/>
      <c r="AC9" s="112"/>
      <c r="AD9" s="113"/>
      <c r="AE9" s="114"/>
      <c r="AG9" s="112"/>
      <c r="AH9" s="113"/>
      <c r="AI9" s="114"/>
      <c r="AK9" s="112"/>
      <c r="AL9" s="113"/>
      <c r="AM9" s="114"/>
      <c r="AN9" s="112"/>
      <c r="AO9" s="113"/>
      <c r="AP9" s="114" t="s">
        <v>258</v>
      </c>
      <c r="AQ9" s="112"/>
      <c r="AR9" s="113"/>
      <c r="AS9" s="114"/>
      <c r="AT9" s="112"/>
      <c r="AU9" s="113"/>
      <c r="AV9" s="114"/>
      <c r="AW9" s="112"/>
      <c r="AX9" s="113"/>
      <c r="AY9" s="114"/>
    </row>
    <row r="10" spans="1:51" s="60" customFormat="1" ht="58" x14ac:dyDescent="0.35">
      <c r="A10" s="112"/>
      <c r="B10" s="113"/>
      <c r="C10" s="114"/>
      <c r="E10" s="112"/>
      <c r="F10" s="113"/>
      <c r="G10" s="114"/>
      <c r="I10" s="112"/>
      <c r="J10" s="113"/>
      <c r="K10" s="114" t="s">
        <v>214</v>
      </c>
      <c r="M10" s="112"/>
      <c r="N10" s="113"/>
      <c r="O10" s="114" t="s">
        <v>214</v>
      </c>
      <c r="Q10" s="112"/>
      <c r="R10" s="113"/>
      <c r="S10" s="114"/>
      <c r="U10" s="112"/>
      <c r="V10" s="113"/>
      <c r="W10" s="114"/>
      <c r="Y10" s="112"/>
      <c r="Z10" s="113"/>
      <c r="AA10" s="114"/>
      <c r="AC10" s="112"/>
      <c r="AD10" s="113"/>
      <c r="AE10" s="114"/>
      <c r="AG10" s="112"/>
      <c r="AH10" s="113"/>
      <c r="AI10" s="114"/>
      <c r="AK10" s="112"/>
      <c r="AL10" s="113"/>
      <c r="AM10" s="114"/>
      <c r="AN10" s="112"/>
      <c r="AO10" s="113"/>
      <c r="AP10" s="151" t="s">
        <v>264</v>
      </c>
      <c r="AQ10" s="112"/>
      <c r="AR10" s="113"/>
      <c r="AS10" s="151"/>
      <c r="AT10" s="112"/>
      <c r="AU10" s="113"/>
      <c r="AV10" s="151"/>
      <c r="AW10" s="112"/>
      <c r="AX10" s="113"/>
      <c r="AY10" s="151"/>
    </row>
    <row r="11" spans="1:51" s="60" customFormat="1" x14ac:dyDescent="0.35">
      <c r="A11" s="115"/>
      <c r="B11" s="63"/>
      <c r="C11" s="116"/>
      <c r="E11" s="115"/>
      <c r="F11" s="63"/>
      <c r="G11" s="116"/>
      <c r="I11" s="115"/>
      <c r="J11" s="63"/>
      <c r="K11" s="116"/>
      <c r="M11" s="115"/>
      <c r="N11" s="63"/>
      <c r="O11" s="116"/>
      <c r="Q11" s="115"/>
      <c r="R11" s="63"/>
      <c r="S11" s="116"/>
      <c r="U11" s="115"/>
      <c r="V11" s="63"/>
      <c r="W11" s="116"/>
      <c r="Y11" s="115"/>
      <c r="Z11" s="63"/>
      <c r="AA11" s="116"/>
      <c r="AC11" s="115"/>
      <c r="AD11" s="63"/>
      <c r="AE11" s="116"/>
      <c r="AG11" s="115"/>
      <c r="AH11" s="63"/>
      <c r="AI11" s="116"/>
      <c r="AK11" s="115"/>
      <c r="AL11" s="63"/>
      <c r="AM11" s="116"/>
      <c r="AN11" s="115"/>
      <c r="AO11" s="63"/>
      <c r="AP11" s="116"/>
      <c r="AQ11" s="115"/>
      <c r="AR11" s="63"/>
      <c r="AS11" s="116"/>
      <c r="AT11" s="115"/>
      <c r="AU11" s="63"/>
      <c r="AV11" s="116"/>
      <c r="AW11" s="115"/>
      <c r="AX11" s="63"/>
      <c r="AY11" s="116"/>
    </row>
    <row r="12" spans="1:51" s="60" customFormat="1" x14ac:dyDescent="0.35"/>
    <row r="13" spans="1:51" s="60" customFormat="1" x14ac:dyDescent="0.35"/>
  </sheetData>
  <mergeCells count="14">
    <mergeCell ref="AW4:AY4"/>
    <mergeCell ref="AT4:AV4"/>
    <mergeCell ref="AQ4:AS4"/>
    <mergeCell ref="U4:W4"/>
    <mergeCell ref="A4:C4"/>
    <mergeCell ref="E4:G4"/>
    <mergeCell ref="I4:K4"/>
    <mergeCell ref="M4:O4"/>
    <mergeCell ref="Q4:S4"/>
    <mergeCell ref="AN4:AP4"/>
    <mergeCell ref="Y4:AA4"/>
    <mergeCell ref="AC4:AE4"/>
    <mergeCell ref="AG4:AI4"/>
    <mergeCell ref="AK4:AM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M5"/>
  <sheetViews>
    <sheetView topLeftCell="BA1" workbookViewId="0">
      <selection activeCell="BM7" sqref="BM7"/>
    </sheetView>
  </sheetViews>
  <sheetFormatPr defaultRowHeight="14.5" x14ac:dyDescent="0.35"/>
  <cols>
    <col min="1" max="3" width="11.1796875" customWidth="1"/>
    <col min="4" max="4" width="15" customWidth="1"/>
    <col min="5" max="5" width="0.81640625" customWidth="1"/>
    <col min="6" max="8" width="11.1796875" customWidth="1"/>
    <col min="9" max="9" width="13.81640625" customWidth="1"/>
    <col min="10" max="10" width="0.81640625" customWidth="1"/>
    <col min="11" max="13" width="11.1796875" customWidth="1"/>
    <col min="14" max="14" width="17.1796875" customWidth="1"/>
    <col min="15" max="15" width="0.81640625" customWidth="1"/>
    <col min="16" max="18" width="11.1796875" customWidth="1"/>
    <col min="19" max="19" width="21.453125" customWidth="1"/>
    <col min="20" max="20" width="0.81640625" customWidth="1"/>
    <col min="21" max="23" width="11.1796875" customWidth="1"/>
    <col min="24" max="24" width="18.1796875" customWidth="1"/>
    <col min="25" max="25" width="0.81640625" customWidth="1"/>
    <col min="26" max="28" width="11.1796875" customWidth="1"/>
    <col min="29" max="29" width="18" customWidth="1"/>
    <col min="30" max="30" width="0.81640625" customWidth="1"/>
    <col min="31" max="33" width="11.1796875" customWidth="1"/>
    <col min="34" max="34" width="22.54296875" customWidth="1"/>
    <col min="35" max="35" width="0.81640625" customWidth="1"/>
    <col min="36" max="38" width="11.1796875" customWidth="1"/>
    <col min="39" max="39" width="14.81640625" customWidth="1"/>
    <col min="40" max="40" width="0.81640625" customWidth="1"/>
    <col min="41" max="43" width="11.1796875" customWidth="1"/>
    <col min="44" max="44" width="14.81640625" customWidth="1"/>
    <col min="45" max="45" width="0.81640625" customWidth="1"/>
    <col min="46" max="48" width="11.1796875" customWidth="1"/>
    <col min="49" max="49" width="14.81640625" customWidth="1"/>
    <col min="50" max="52" width="11.1796875" customWidth="1"/>
    <col min="53" max="53" width="14.81640625" customWidth="1"/>
    <col min="54" max="56" width="11.1796875" customWidth="1"/>
    <col min="57" max="57" width="14.81640625" customWidth="1"/>
    <col min="58" max="60" width="11.1796875" customWidth="1"/>
    <col min="61" max="61" width="14.81640625" customWidth="1"/>
    <col min="62" max="64" width="11.1796875" customWidth="1"/>
    <col min="65" max="65" width="14.81640625" customWidth="1"/>
  </cols>
  <sheetData>
    <row r="1" spans="1:65" x14ac:dyDescent="0.35">
      <c r="A1" s="1" t="s">
        <v>318</v>
      </c>
      <c r="B1" s="1"/>
      <c r="C1" s="1"/>
      <c r="D1" s="1"/>
      <c r="AW1" s="1" t="s">
        <v>345</v>
      </c>
    </row>
    <row r="3" spans="1:65" x14ac:dyDescent="0.35">
      <c r="A3" s="220" t="s">
        <v>144</v>
      </c>
      <c r="B3" s="221"/>
      <c r="C3" s="221"/>
      <c r="D3" s="222"/>
      <c r="E3" s="19"/>
      <c r="F3" s="220" t="s">
        <v>145</v>
      </c>
      <c r="G3" s="221"/>
      <c r="H3" s="221"/>
      <c r="I3" s="222"/>
      <c r="J3" s="19"/>
      <c r="K3" s="217" t="s">
        <v>146</v>
      </c>
      <c r="L3" s="218"/>
      <c r="M3" s="218"/>
      <c r="N3" s="219"/>
      <c r="O3" s="19"/>
      <c r="P3" s="217" t="s">
        <v>147</v>
      </c>
      <c r="Q3" s="218"/>
      <c r="R3" s="218"/>
      <c r="S3" s="219"/>
      <c r="T3" s="19"/>
      <c r="U3" s="217" t="s">
        <v>148</v>
      </c>
      <c r="V3" s="218"/>
      <c r="W3" s="218"/>
      <c r="X3" s="219"/>
      <c r="Y3" s="19"/>
      <c r="Z3" s="217" t="s">
        <v>149</v>
      </c>
      <c r="AA3" s="218"/>
      <c r="AB3" s="218"/>
      <c r="AC3" s="219"/>
      <c r="AD3" s="19"/>
      <c r="AE3" s="217" t="s">
        <v>150</v>
      </c>
      <c r="AF3" s="218"/>
      <c r="AG3" s="218"/>
      <c r="AH3" s="219"/>
      <c r="AI3" s="19"/>
      <c r="AJ3" s="217" t="s">
        <v>151</v>
      </c>
      <c r="AK3" s="218"/>
      <c r="AL3" s="218"/>
      <c r="AM3" s="219"/>
      <c r="AO3" s="217" t="s">
        <v>152</v>
      </c>
      <c r="AP3" s="218"/>
      <c r="AQ3" s="218"/>
      <c r="AR3" s="219"/>
      <c r="AT3" s="217" t="s">
        <v>153</v>
      </c>
      <c r="AU3" s="218"/>
      <c r="AV3" s="218"/>
      <c r="AW3" s="219"/>
      <c r="AX3" s="217" t="s">
        <v>242</v>
      </c>
      <c r="AY3" s="218"/>
      <c r="AZ3" s="218"/>
      <c r="BA3" s="219"/>
      <c r="BB3" s="217" t="s">
        <v>289</v>
      </c>
      <c r="BC3" s="218"/>
      <c r="BD3" s="218"/>
      <c r="BE3" s="219"/>
      <c r="BF3" s="217" t="s">
        <v>334</v>
      </c>
      <c r="BG3" s="218"/>
      <c r="BH3" s="218"/>
      <c r="BI3" s="219"/>
      <c r="BJ3" s="217" t="s">
        <v>377</v>
      </c>
      <c r="BK3" s="218"/>
      <c r="BL3" s="218"/>
      <c r="BM3" s="219"/>
    </row>
    <row r="4" spans="1:65" ht="60" customHeight="1" x14ac:dyDescent="0.35">
      <c r="A4" s="96" t="s">
        <v>154</v>
      </c>
      <c r="B4" s="97" t="s">
        <v>208</v>
      </c>
      <c r="C4" s="97" t="s">
        <v>156</v>
      </c>
      <c r="D4" s="95" t="s">
        <v>209</v>
      </c>
      <c r="E4" s="61"/>
      <c r="F4" s="96" t="s">
        <v>154</v>
      </c>
      <c r="G4" s="97" t="s">
        <v>208</v>
      </c>
      <c r="H4" s="97" t="s">
        <v>156</v>
      </c>
      <c r="I4" s="95" t="s">
        <v>209</v>
      </c>
      <c r="J4" s="61"/>
      <c r="K4" s="96" t="s">
        <v>154</v>
      </c>
      <c r="L4" s="97" t="s">
        <v>208</v>
      </c>
      <c r="M4" s="97" t="s">
        <v>156</v>
      </c>
      <c r="N4" s="95" t="s">
        <v>209</v>
      </c>
      <c r="O4" s="61"/>
      <c r="P4" s="96" t="s">
        <v>154</v>
      </c>
      <c r="Q4" s="97" t="s">
        <v>208</v>
      </c>
      <c r="R4" s="97" t="s">
        <v>156</v>
      </c>
      <c r="S4" s="95" t="s">
        <v>209</v>
      </c>
      <c r="T4" s="61"/>
      <c r="U4" s="96" t="s">
        <v>154</v>
      </c>
      <c r="V4" s="97" t="s">
        <v>208</v>
      </c>
      <c r="W4" s="97" t="s">
        <v>156</v>
      </c>
      <c r="X4" s="95" t="s">
        <v>209</v>
      </c>
      <c r="Y4" s="61"/>
      <c r="Z4" s="96" t="s">
        <v>154</v>
      </c>
      <c r="AA4" s="97" t="s">
        <v>208</v>
      </c>
      <c r="AB4" s="97" t="s">
        <v>156</v>
      </c>
      <c r="AC4" s="95" t="s">
        <v>209</v>
      </c>
      <c r="AD4" s="61"/>
      <c r="AE4" s="96" t="s">
        <v>154</v>
      </c>
      <c r="AF4" s="97" t="s">
        <v>208</v>
      </c>
      <c r="AG4" s="97" t="s">
        <v>156</v>
      </c>
      <c r="AH4" s="95" t="s">
        <v>209</v>
      </c>
      <c r="AI4" s="61"/>
      <c r="AJ4" s="96" t="s">
        <v>154</v>
      </c>
      <c r="AK4" s="97" t="s">
        <v>208</v>
      </c>
      <c r="AL4" s="97" t="s">
        <v>156</v>
      </c>
      <c r="AM4" s="95" t="s">
        <v>209</v>
      </c>
      <c r="AO4" s="96" t="s">
        <v>154</v>
      </c>
      <c r="AP4" s="97" t="s">
        <v>208</v>
      </c>
      <c r="AQ4" s="97" t="s">
        <v>156</v>
      </c>
      <c r="AR4" s="95" t="s">
        <v>209</v>
      </c>
      <c r="AT4" s="96" t="s">
        <v>154</v>
      </c>
      <c r="AU4" s="97" t="s">
        <v>208</v>
      </c>
      <c r="AV4" s="97" t="s">
        <v>156</v>
      </c>
      <c r="AW4" s="95" t="s">
        <v>209</v>
      </c>
      <c r="AX4" s="96" t="s">
        <v>154</v>
      </c>
      <c r="AY4" s="97" t="s">
        <v>208</v>
      </c>
      <c r="AZ4" s="97" t="s">
        <v>156</v>
      </c>
      <c r="BA4" s="95" t="s">
        <v>209</v>
      </c>
      <c r="BB4" s="96" t="s">
        <v>154</v>
      </c>
      <c r="BC4" s="97" t="s">
        <v>208</v>
      </c>
      <c r="BD4" s="97" t="s">
        <v>156</v>
      </c>
      <c r="BE4" s="95" t="s">
        <v>209</v>
      </c>
      <c r="BF4" s="96" t="s">
        <v>154</v>
      </c>
      <c r="BG4" s="97" t="s">
        <v>208</v>
      </c>
      <c r="BH4" s="97" t="s">
        <v>156</v>
      </c>
      <c r="BI4" s="95" t="s">
        <v>209</v>
      </c>
      <c r="BJ4" s="96" t="s">
        <v>154</v>
      </c>
      <c r="BK4" s="97" t="s">
        <v>208</v>
      </c>
      <c r="BL4" s="97" t="s">
        <v>156</v>
      </c>
      <c r="BM4" s="95" t="s">
        <v>209</v>
      </c>
    </row>
    <row r="5" spans="1:65" ht="40.5" customHeight="1" x14ac:dyDescent="0.35">
      <c r="A5" s="100">
        <v>1</v>
      </c>
      <c r="B5" s="51">
        <v>65</v>
      </c>
      <c r="C5" s="51" t="s">
        <v>167</v>
      </c>
      <c r="D5" s="88" t="s">
        <v>159</v>
      </c>
      <c r="E5" s="60"/>
      <c r="F5" s="87">
        <v>1</v>
      </c>
      <c r="G5" s="101">
        <v>65</v>
      </c>
      <c r="H5" s="51" t="s">
        <v>167</v>
      </c>
      <c r="I5" s="88" t="s">
        <v>168</v>
      </c>
      <c r="J5" s="60"/>
      <c r="K5" s="102">
        <v>0</v>
      </c>
      <c r="L5" s="51"/>
      <c r="M5" s="51"/>
      <c r="N5" s="88"/>
      <c r="O5" s="60"/>
      <c r="P5" s="87">
        <v>1</v>
      </c>
      <c r="Q5" s="101">
        <v>69</v>
      </c>
      <c r="R5" s="51" t="s">
        <v>158</v>
      </c>
      <c r="S5" s="88" t="s">
        <v>159</v>
      </c>
      <c r="T5" s="60"/>
      <c r="U5" s="102">
        <v>2</v>
      </c>
      <c r="V5" s="51">
        <v>68</v>
      </c>
      <c r="W5" s="53" t="s">
        <v>160</v>
      </c>
      <c r="X5" s="88" t="s">
        <v>161</v>
      </c>
      <c r="Y5" s="61"/>
      <c r="Z5" s="105">
        <v>0</v>
      </c>
      <c r="AA5" s="51"/>
      <c r="AB5" s="51"/>
      <c r="AC5" s="88"/>
      <c r="AD5" s="60"/>
      <c r="AE5" s="102">
        <v>3</v>
      </c>
      <c r="AF5" s="51">
        <v>69</v>
      </c>
      <c r="AG5" s="53" t="s">
        <v>162</v>
      </c>
      <c r="AH5" s="88" t="s">
        <v>163</v>
      </c>
      <c r="AI5" s="60"/>
      <c r="AJ5" s="102">
        <v>0</v>
      </c>
      <c r="AK5" s="51"/>
      <c r="AL5" s="51"/>
      <c r="AM5" s="88"/>
      <c r="AO5" s="102">
        <v>1</v>
      </c>
      <c r="AP5" s="51">
        <v>69</v>
      </c>
      <c r="AQ5" s="53">
        <v>69</v>
      </c>
      <c r="AR5" s="104" t="s">
        <v>221</v>
      </c>
      <c r="AT5" s="102">
        <v>0</v>
      </c>
      <c r="AU5" s="51"/>
      <c r="AV5" s="53"/>
      <c r="AW5" s="104"/>
      <c r="AX5" s="102">
        <v>2</v>
      </c>
      <c r="AY5" s="51">
        <v>60</v>
      </c>
      <c r="AZ5" s="53" t="s">
        <v>266</v>
      </c>
      <c r="BA5" s="104" t="s">
        <v>286</v>
      </c>
      <c r="BB5" s="102">
        <v>2</v>
      </c>
      <c r="BC5" s="51">
        <v>68</v>
      </c>
      <c r="BD5" s="53" t="s">
        <v>314</v>
      </c>
      <c r="BE5" s="104" t="s">
        <v>286</v>
      </c>
      <c r="BF5" s="102">
        <v>0</v>
      </c>
      <c r="BG5" s="51" t="s">
        <v>339</v>
      </c>
      <c r="BH5" s="53" t="s">
        <v>339</v>
      </c>
      <c r="BI5" s="104" t="s">
        <v>339</v>
      </c>
      <c r="BJ5" s="102">
        <v>1</v>
      </c>
      <c r="BK5" s="51">
        <v>68</v>
      </c>
      <c r="BL5" s="53" t="s">
        <v>169</v>
      </c>
      <c r="BM5" s="104" t="s">
        <v>159</v>
      </c>
    </row>
  </sheetData>
  <mergeCells count="14">
    <mergeCell ref="BJ3:BM3"/>
    <mergeCell ref="BF3:BI3"/>
    <mergeCell ref="BB3:BE3"/>
    <mergeCell ref="Z3:AC3"/>
    <mergeCell ref="A3:D3"/>
    <mergeCell ref="F3:I3"/>
    <mergeCell ref="K3:N3"/>
    <mergeCell ref="P3:S3"/>
    <mergeCell ref="U3:X3"/>
    <mergeCell ref="AX3:BA3"/>
    <mergeCell ref="AE3:AH3"/>
    <mergeCell ref="AJ3:AM3"/>
    <mergeCell ref="AO3:AR3"/>
    <mergeCell ref="AT3:AW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11"/>
  <sheetViews>
    <sheetView workbookViewId="0">
      <pane xSplit="1" ySplit="2" topLeftCell="I3" activePane="bottomRight" state="frozen"/>
      <selection pane="topRight" activeCell="B1" sqref="B1"/>
      <selection pane="bottomLeft" activeCell="A3" sqref="A3"/>
      <selection pane="bottomRight"/>
    </sheetView>
  </sheetViews>
  <sheetFormatPr defaultRowHeight="14.5" x14ac:dyDescent="0.35"/>
  <cols>
    <col min="1" max="1" width="17" customWidth="1"/>
    <col min="2" max="2" width="0.81640625" customWidth="1"/>
    <col min="3" max="3" width="11.1796875" customWidth="1"/>
    <col min="4" max="4" width="0.81640625" customWidth="1"/>
    <col min="5" max="5" width="11.1796875" customWidth="1"/>
    <col min="6" max="6" width="0.81640625" customWidth="1"/>
    <col min="7" max="7" width="11.1796875" customWidth="1"/>
    <col min="8" max="8" width="0.81640625" customWidth="1"/>
    <col min="9" max="9" width="11.1796875" customWidth="1"/>
    <col min="10" max="10" width="0.81640625" customWidth="1"/>
    <col min="11" max="11" width="11.1796875" customWidth="1"/>
    <col min="12" max="12" width="0.81640625" customWidth="1"/>
    <col min="13" max="13" width="11.1796875" customWidth="1"/>
    <col min="14" max="14" width="0.81640625" customWidth="1"/>
    <col min="15" max="15" width="11.1796875" customWidth="1"/>
    <col min="16" max="16" width="0.81640625" customWidth="1"/>
    <col min="17" max="17" width="11.1796875" customWidth="1"/>
    <col min="18" max="18" width="0.81640625" customWidth="1"/>
    <col min="19" max="19" width="11.1796875" customWidth="1"/>
    <col min="20" max="20" width="0.81640625" customWidth="1"/>
    <col min="21" max="21" width="11.1796875" customWidth="1"/>
    <col min="22" max="22" width="0.81640625" customWidth="1"/>
    <col min="23" max="23" width="11.1796875" customWidth="1"/>
    <col min="24" max="24" width="0.81640625" customWidth="1"/>
    <col min="25" max="25" width="11.1796875" customWidth="1"/>
    <col min="26" max="26" width="0.81640625" customWidth="1"/>
    <col min="27" max="27" width="11.1796875" customWidth="1"/>
    <col min="28" max="28" width="0.81640625" customWidth="1"/>
    <col min="29" max="29" width="11.1796875" customWidth="1"/>
  </cols>
  <sheetData>
    <row r="1" spans="1:29" x14ac:dyDescent="0.35">
      <c r="A1" s="1" t="s">
        <v>319</v>
      </c>
      <c r="B1" s="1"/>
    </row>
    <row r="3" spans="1:29" x14ac:dyDescent="0.35">
      <c r="C3" s="16" t="s">
        <v>144</v>
      </c>
      <c r="D3" s="19"/>
      <c r="E3" s="16" t="s">
        <v>145</v>
      </c>
      <c r="F3" s="19"/>
      <c r="G3" s="16" t="s">
        <v>146</v>
      </c>
      <c r="H3" s="19"/>
      <c r="I3" s="16" t="s">
        <v>147</v>
      </c>
      <c r="J3" s="19"/>
      <c r="K3" s="16" t="s">
        <v>148</v>
      </c>
      <c r="L3" s="19"/>
      <c r="M3" s="16" t="s">
        <v>149</v>
      </c>
      <c r="N3" s="19"/>
      <c r="O3" s="16" t="s">
        <v>150</v>
      </c>
      <c r="P3" s="19"/>
      <c r="Q3" s="16" t="s">
        <v>151</v>
      </c>
      <c r="S3" s="16" t="s">
        <v>152</v>
      </c>
      <c r="T3" s="19"/>
      <c r="U3" s="16" t="s">
        <v>153</v>
      </c>
      <c r="V3" s="19"/>
      <c r="W3" s="16" t="s">
        <v>242</v>
      </c>
      <c r="Y3" s="16" t="s">
        <v>289</v>
      </c>
      <c r="AA3" s="16" t="s">
        <v>334</v>
      </c>
      <c r="AC3" s="16" t="s">
        <v>377</v>
      </c>
    </row>
    <row r="4" spans="1:29" x14ac:dyDescent="0.35">
      <c r="A4" s="117" t="s">
        <v>46</v>
      </c>
      <c r="B4" s="60"/>
      <c r="C4" s="118" t="s">
        <v>156</v>
      </c>
      <c r="D4" s="61"/>
      <c r="E4" s="118" t="s">
        <v>156</v>
      </c>
      <c r="F4" s="61"/>
      <c r="G4" s="118" t="s">
        <v>156</v>
      </c>
      <c r="H4" s="61"/>
      <c r="I4" s="118" t="s">
        <v>156</v>
      </c>
      <c r="J4" s="61"/>
      <c r="K4" s="118" t="s">
        <v>156</v>
      </c>
      <c r="L4" s="61"/>
      <c r="M4" s="118" t="s">
        <v>156</v>
      </c>
      <c r="N4" s="61"/>
      <c r="O4" s="118" t="s">
        <v>156</v>
      </c>
      <c r="P4" s="61"/>
      <c r="Q4" s="118" t="s">
        <v>156</v>
      </c>
      <c r="S4" s="118" t="s">
        <v>156</v>
      </c>
      <c r="T4" s="61"/>
      <c r="U4" s="97" t="s">
        <v>156</v>
      </c>
      <c r="V4" s="61"/>
      <c r="W4" s="97" t="s">
        <v>156</v>
      </c>
      <c r="Y4" s="97" t="s">
        <v>156</v>
      </c>
      <c r="AA4" s="97" t="s">
        <v>156</v>
      </c>
      <c r="AC4" s="97" t="s">
        <v>156</v>
      </c>
    </row>
    <row r="5" spans="1:29" ht="29.15" customHeight="1" x14ac:dyDescent="0.35">
      <c r="A5" s="119">
        <v>5</v>
      </c>
      <c r="B5" s="92"/>
      <c r="C5" s="51" t="s">
        <v>167</v>
      </c>
      <c r="D5" s="60"/>
      <c r="E5" s="51"/>
      <c r="F5" s="60"/>
      <c r="G5" s="51"/>
      <c r="H5" s="60"/>
      <c r="I5" s="51"/>
      <c r="J5" s="60"/>
      <c r="K5" s="51"/>
      <c r="L5" s="60"/>
      <c r="M5" s="51"/>
      <c r="N5" s="60"/>
      <c r="O5" s="51"/>
      <c r="P5" s="60"/>
      <c r="Q5" s="51"/>
      <c r="S5" s="51"/>
      <c r="T5" s="60"/>
      <c r="U5" s="51"/>
      <c r="V5" s="60"/>
      <c r="W5" s="51"/>
      <c r="Y5" s="51" t="s">
        <v>167</v>
      </c>
      <c r="AA5" s="51"/>
      <c r="AC5" s="51" t="s">
        <v>169</v>
      </c>
    </row>
    <row r="6" spans="1:29" ht="9" customHeight="1" x14ac:dyDescent="0.35">
      <c r="A6" s="120"/>
      <c r="B6" s="92"/>
      <c r="C6" s="121"/>
      <c r="D6" s="60"/>
      <c r="E6" s="121"/>
      <c r="F6" s="60"/>
      <c r="G6" s="121"/>
      <c r="H6" s="60"/>
      <c r="I6" s="121"/>
      <c r="J6" s="60"/>
      <c r="K6" s="121"/>
      <c r="L6" s="60"/>
      <c r="M6" s="121"/>
      <c r="N6" s="60"/>
      <c r="O6" s="121"/>
      <c r="P6" s="60"/>
      <c r="Q6" s="121"/>
      <c r="S6" s="121"/>
      <c r="T6" s="60"/>
      <c r="U6" s="121"/>
      <c r="V6" s="60"/>
      <c r="W6" s="121"/>
      <c r="Y6" s="121"/>
      <c r="AA6" s="121"/>
      <c r="AC6" s="121"/>
    </row>
    <row r="7" spans="1:29" ht="45" customHeight="1" x14ac:dyDescent="0.35">
      <c r="A7" s="122">
        <v>5.2</v>
      </c>
      <c r="B7" s="90"/>
      <c r="C7" s="51" t="s">
        <v>177</v>
      </c>
      <c r="D7" s="60"/>
      <c r="E7" s="53" t="s">
        <v>171</v>
      </c>
      <c r="F7" s="61"/>
      <c r="G7" s="53" t="s">
        <v>222</v>
      </c>
      <c r="H7" s="60"/>
      <c r="I7" s="53" t="s">
        <v>223</v>
      </c>
      <c r="J7" s="60"/>
      <c r="K7" s="51" t="s">
        <v>167</v>
      </c>
      <c r="L7" s="60"/>
      <c r="M7" s="53" t="s">
        <v>224</v>
      </c>
      <c r="N7" s="60"/>
      <c r="O7" s="51"/>
      <c r="P7" s="60"/>
      <c r="Q7" s="51" t="s">
        <v>57</v>
      </c>
      <c r="S7" s="51">
        <v>69</v>
      </c>
      <c r="T7" s="60"/>
      <c r="U7" s="51" t="s">
        <v>167</v>
      </c>
      <c r="V7" s="60"/>
      <c r="W7" s="51"/>
      <c r="Y7" s="53" t="s">
        <v>315</v>
      </c>
      <c r="AA7" s="53"/>
      <c r="AC7" s="53" t="s">
        <v>411</v>
      </c>
    </row>
    <row r="8" spans="1:29" ht="9" customHeight="1" x14ac:dyDescent="0.35">
      <c r="A8" s="123"/>
      <c r="B8" s="90"/>
      <c r="C8" s="121"/>
      <c r="D8" s="60"/>
      <c r="E8" s="124"/>
      <c r="F8" s="61"/>
      <c r="G8" s="124"/>
      <c r="H8" s="60"/>
      <c r="I8" s="124"/>
      <c r="J8" s="60"/>
      <c r="K8" s="121"/>
      <c r="L8" s="60"/>
      <c r="M8" s="124"/>
      <c r="N8" s="60"/>
      <c r="O8" s="121"/>
      <c r="P8" s="60"/>
      <c r="Q8" s="121"/>
      <c r="S8" s="121"/>
      <c r="T8" s="60"/>
      <c r="U8" s="121"/>
      <c r="V8" s="60"/>
      <c r="W8" s="121"/>
      <c r="Y8" s="121"/>
      <c r="AA8" s="121"/>
      <c r="AC8" s="121"/>
    </row>
    <row r="9" spans="1:29" ht="41.25" customHeight="1" x14ac:dyDescent="0.35">
      <c r="A9" s="146">
        <v>6</v>
      </c>
      <c r="B9" s="90"/>
      <c r="C9" s="51"/>
      <c r="D9" s="60"/>
      <c r="E9" s="53"/>
      <c r="F9" s="61"/>
      <c r="G9" s="53"/>
      <c r="H9" s="60"/>
      <c r="I9" s="53"/>
      <c r="J9" s="60"/>
      <c r="K9" s="51"/>
      <c r="L9" s="60"/>
      <c r="M9" s="53"/>
      <c r="N9" s="60"/>
      <c r="O9" s="51"/>
      <c r="P9" s="60"/>
      <c r="Q9" s="51"/>
      <c r="S9" s="51"/>
      <c r="T9" s="60"/>
      <c r="U9" s="51"/>
      <c r="V9" s="60"/>
      <c r="W9" s="51" t="s">
        <v>108</v>
      </c>
      <c r="Y9" s="53" t="s">
        <v>316</v>
      </c>
      <c r="AA9" s="53"/>
      <c r="AC9" s="53" t="s">
        <v>244</v>
      </c>
    </row>
    <row r="10" spans="1:29" ht="9" customHeight="1" x14ac:dyDescent="0.35">
      <c r="A10" s="123"/>
      <c r="B10" s="90"/>
      <c r="C10" s="121"/>
      <c r="D10" s="60"/>
      <c r="E10" s="124"/>
      <c r="F10" s="61"/>
      <c r="G10" s="124"/>
      <c r="H10" s="60"/>
      <c r="I10" s="124"/>
      <c r="J10" s="60"/>
      <c r="K10" s="121"/>
      <c r="L10" s="60"/>
      <c r="M10" s="124"/>
      <c r="N10" s="60"/>
      <c r="O10" s="121"/>
      <c r="P10" s="60"/>
      <c r="Q10" s="121"/>
      <c r="S10" s="121"/>
      <c r="T10" s="60"/>
      <c r="U10" s="121"/>
      <c r="V10" s="60"/>
      <c r="W10" s="121"/>
      <c r="Y10" s="121"/>
      <c r="AA10" s="121"/>
      <c r="AC10" s="121"/>
    </row>
    <row r="11" spans="1:29" ht="57" customHeight="1" x14ac:dyDescent="0.35">
      <c r="A11" s="125">
        <v>7</v>
      </c>
      <c r="B11" s="92"/>
      <c r="C11" s="51" t="s">
        <v>188</v>
      </c>
      <c r="D11" s="60"/>
      <c r="E11" s="51"/>
      <c r="F11" s="60"/>
      <c r="G11" s="51" t="s">
        <v>192</v>
      </c>
      <c r="H11" s="60"/>
      <c r="I11" s="51"/>
      <c r="J11" s="60"/>
      <c r="K11" s="53" t="s">
        <v>203</v>
      </c>
      <c r="L11" s="60"/>
      <c r="M11" s="53" t="s">
        <v>193</v>
      </c>
      <c r="N11" s="60"/>
      <c r="O11" s="53" t="s">
        <v>195</v>
      </c>
      <c r="P11" s="60"/>
      <c r="Q11" s="53" t="s">
        <v>197</v>
      </c>
      <c r="S11" s="53" t="s">
        <v>225</v>
      </c>
      <c r="T11" s="61"/>
      <c r="U11" s="53" t="s">
        <v>108</v>
      </c>
      <c r="V11" s="61"/>
      <c r="W11" s="53" t="s">
        <v>267</v>
      </c>
      <c r="Y11" s="53" t="s">
        <v>244</v>
      </c>
      <c r="AA11" s="53" t="s">
        <v>167</v>
      </c>
      <c r="AC11" s="53"/>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D23"/>
  <sheetViews>
    <sheetView zoomScaleNormal="100" workbookViewId="0">
      <pane xSplit="3" ySplit="2" topLeftCell="T3" activePane="bottomRight" state="frozen"/>
      <selection pane="topRight" activeCell="D1" sqref="D1"/>
      <selection pane="bottomLeft" activeCell="A3" sqref="A3"/>
      <selection pane="bottomRight" activeCell="A12" sqref="A12"/>
    </sheetView>
  </sheetViews>
  <sheetFormatPr defaultRowHeight="14.5" x14ac:dyDescent="0.35"/>
  <cols>
    <col min="1" max="1" width="74.54296875" customWidth="1"/>
    <col min="2" max="2" width="13.81640625" customWidth="1"/>
    <col min="3" max="3" width="0.81640625" customWidth="1"/>
    <col min="4" max="4" width="11.1796875" customWidth="1"/>
    <col min="5" max="5" width="0.81640625" customWidth="1"/>
    <col min="6" max="6" width="11.1796875" customWidth="1"/>
    <col min="7" max="7" width="0.81640625" customWidth="1"/>
    <col min="8" max="8" width="11.1796875" customWidth="1"/>
    <col min="9" max="9" width="0.81640625" customWidth="1"/>
    <col min="10" max="10" width="11.1796875" customWidth="1"/>
    <col min="11" max="11" width="0.81640625" customWidth="1"/>
    <col min="12" max="12" width="11.1796875" customWidth="1"/>
    <col min="13" max="13" width="0.81640625" customWidth="1"/>
    <col min="14" max="14" width="11.1796875" customWidth="1"/>
    <col min="15" max="15" width="0.81640625" customWidth="1"/>
    <col min="16" max="16" width="11.1796875" customWidth="1"/>
    <col min="17" max="17" width="0.81640625" customWidth="1"/>
    <col min="18" max="18" width="11.1796875" customWidth="1"/>
    <col min="19" max="19" width="0.81640625" customWidth="1"/>
    <col min="20" max="20" width="11.1796875" customWidth="1"/>
    <col min="21" max="21" width="0.81640625" customWidth="1"/>
    <col min="22" max="22" width="11.1796875" customWidth="1"/>
    <col min="23" max="23" width="0.81640625" customWidth="1"/>
    <col min="24" max="24" width="11.1796875" customWidth="1"/>
    <col min="25" max="25" width="0.81640625" customWidth="1"/>
    <col min="26" max="26" width="11.1796875" customWidth="1"/>
    <col min="27" max="27" width="0.81640625" customWidth="1"/>
    <col min="28" max="28" width="11.1796875" customWidth="1"/>
    <col min="29" max="29" width="0.81640625" customWidth="1"/>
    <col min="30" max="30" width="11.1796875" customWidth="1"/>
  </cols>
  <sheetData>
    <row r="1" spans="1:30" x14ac:dyDescent="0.35">
      <c r="A1" s="1" t="s">
        <v>320</v>
      </c>
    </row>
    <row r="3" spans="1:30" x14ac:dyDescent="0.35">
      <c r="D3" s="16" t="s">
        <v>144</v>
      </c>
      <c r="E3" s="19"/>
      <c r="F3" s="16" t="s">
        <v>145</v>
      </c>
      <c r="G3" s="19"/>
      <c r="H3" s="16" t="s">
        <v>146</v>
      </c>
      <c r="I3" s="19"/>
      <c r="J3" s="16" t="s">
        <v>147</v>
      </c>
      <c r="K3" s="19"/>
      <c r="L3" s="16" t="s">
        <v>148</v>
      </c>
      <c r="M3" s="19"/>
      <c r="N3" s="16" t="s">
        <v>149</v>
      </c>
      <c r="O3" s="19"/>
      <c r="P3" s="16" t="s">
        <v>150</v>
      </c>
      <c r="Q3" s="19"/>
      <c r="R3" s="16" t="s">
        <v>151</v>
      </c>
      <c r="T3" s="16" t="s">
        <v>152</v>
      </c>
      <c r="V3" s="16" t="s">
        <v>153</v>
      </c>
      <c r="X3" s="16" t="s">
        <v>242</v>
      </c>
      <c r="Z3" s="16" t="s">
        <v>289</v>
      </c>
      <c r="AB3" s="16" t="s">
        <v>334</v>
      </c>
      <c r="AD3" s="16" t="s">
        <v>377</v>
      </c>
    </row>
    <row r="4" spans="1:30" x14ac:dyDescent="0.35">
      <c r="A4" s="126" t="s">
        <v>50</v>
      </c>
      <c r="B4" s="57" t="s">
        <v>46</v>
      </c>
      <c r="C4" s="60"/>
      <c r="D4" s="97" t="s">
        <v>156</v>
      </c>
      <c r="E4" s="61"/>
      <c r="F4" s="97" t="s">
        <v>156</v>
      </c>
      <c r="G4" s="61"/>
      <c r="H4" s="97" t="s">
        <v>156</v>
      </c>
      <c r="I4" s="61"/>
      <c r="J4" s="97" t="s">
        <v>156</v>
      </c>
      <c r="K4" s="61"/>
      <c r="L4" s="97" t="s">
        <v>156</v>
      </c>
      <c r="M4" s="61"/>
      <c r="N4" s="97" t="s">
        <v>156</v>
      </c>
      <c r="O4" s="61"/>
      <c r="P4" s="97" t="s">
        <v>156</v>
      </c>
      <c r="Q4" s="61"/>
      <c r="R4" s="97" t="s">
        <v>156</v>
      </c>
      <c r="T4" s="97" t="s">
        <v>156</v>
      </c>
      <c r="V4" s="97" t="s">
        <v>156</v>
      </c>
      <c r="X4" s="97" t="s">
        <v>156</v>
      </c>
      <c r="Z4" s="97" t="s">
        <v>156</v>
      </c>
      <c r="AB4" s="97" t="s">
        <v>156</v>
      </c>
      <c r="AD4" s="97" t="s">
        <v>156</v>
      </c>
    </row>
    <row r="5" spans="1:30" ht="28.5" customHeight="1" x14ac:dyDescent="0.35">
      <c r="A5" s="68" t="s">
        <v>305</v>
      </c>
      <c r="B5" s="51">
        <v>5</v>
      </c>
      <c r="C5" s="60"/>
      <c r="D5" s="53"/>
      <c r="E5" s="61"/>
      <c r="F5" s="53"/>
      <c r="G5" s="61"/>
      <c r="H5" s="53"/>
      <c r="I5" s="61"/>
      <c r="J5" s="53"/>
      <c r="K5" s="61"/>
      <c r="L5" s="53"/>
      <c r="M5" s="61"/>
      <c r="N5" s="53"/>
      <c r="O5" s="61"/>
      <c r="P5" s="53"/>
      <c r="Q5" s="61"/>
      <c r="R5" s="53"/>
      <c r="T5" s="53"/>
      <c r="V5" s="53"/>
      <c r="X5" s="53"/>
      <c r="Z5" s="53" t="s">
        <v>167</v>
      </c>
      <c r="AB5" s="53"/>
      <c r="AD5" s="53"/>
    </row>
    <row r="6" spans="1:30" ht="29.15" customHeight="1" x14ac:dyDescent="0.35">
      <c r="A6" s="127" t="s">
        <v>7</v>
      </c>
      <c r="B6" s="53">
        <v>5</v>
      </c>
      <c r="C6" s="92"/>
      <c r="D6" s="51" t="s">
        <v>167</v>
      </c>
      <c r="E6" s="60"/>
      <c r="F6" s="51"/>
      <c r="G6" s="60"/>
      <c r="H6" s="51"/>
      <c r="I6" s="60"/>
      <c r="J6" s="51"/>
      <c r="K6" s="60"/>
      <c r="L6" s="51"/>
      <c r="M6" s="60"/>
      <c r="N6" s="51"/>
      <c r="O6" s="60"/>
      <c r="P6" s="51"/>
      <c r="Q6" s="60"/>
      <c r="R6" s="51"/>
      <c r="T6" s="51"/>
      <c r="V6" s="51"/>
      <c r="X6" s="51"/>
      <c r="Z6" s="51"/>
      <c r="AB6" s="51"/>
      <c r="AD6" s="51" t="s">
        <v>169</v>
      </c>
    </row>
    <row r="7" spans="1:30" ht="9" customHeight="1" x14ac:dyDescent="0.35">
      <c r="A7" s="128"/>
      <c r="B7" s="124"/>
      <c r="C7" s="92"/>
      <c r="D7" s="121"/>
      <c r="E7" s="60"/>
      <c r="F7" s="121"/>
      <c r="G7" s="60"/>
      <c r="H7" s="121"/>
      <c r="I7" s="60"/>
      <c r="J7" s="121"/>
      <c r="K7" s="60"/>
      <c r="L7" s="121"/>
      <c r="M7" s="60"/>
      <c r="N7" s="121"/>
      <c r="O7" s="60"/>
      <c r="P7" s="121"/>
      <c r="Q7" s="60"/>
      <c r="R7" s="121"/>
      <c r="T7" s="121"/>
      <c r="V7" s="121"/>
      <c r="X7" s="121"/>
      <c r="Z7" s="121"/>
      <c r="AB7" s="121"/>
      <c r="AD7" s="121"/>
    </row>
    <row r="8" spans="1:30" ht="29.15" customHeight="1" x14ac:dyDescent="0.35">
      <c r="A8" s="130" t="s">
        <v>141</v>
      </c>
      <c r="B8" s="106">
        <v>5.0999999999999996</v>
      </c>
      <c r="C8" s="92"/>
      <c r="D8" s="51"/>
      <c r="E8" s="60"/>
      <c r="F8" s="51"/>
      <c r="G8" s="60"/>
      <c r="H8" s="51"/>
      <c r="I8" s="60"/>
      <c r="J8" s="51"/>
      <c r="K8" s="60"/>
      <c r="L8" s="51"/>
      <c r="M8" s="60"/>
      <c r="N8" s="51"/>
      <c r="O8" s="60"/>
      <c r="P8" s="51"/>
      <c r="Q8" s="60"/>
      <c r="R8" s="51"/>
      <c r="T8" s="51"/>
      <c r="V8" s="51"/>
      <c r="X8" s="51"/>
      <c r="Z8" s="51"/>
      <c r="AB8" s="51"/>
      <c r="AD8" s="51"/>
    </row>
    <row r="9" spans="1:30" ht="9" customHeight="1" x14ac:dyDescent="0.35">
      <c r="A9" s="128"/>
      <c r="B9" s="124"/>
      <c r="C9" s="92"/>
      <c r="D9" s="121"/>
      <c r="E9" s="60"/>
      <c r="F9" s="121"/>
      <c r="G9" s="60"/>
      <c r="H9" s="121"/>
      <c r="I9" s="60"/>
      <c r="J9" s="121"/>
      <c r="K9" s="60"/>
      <c r="L9" s="121"/>
      <c r="M9" s="60"/>
      <c r="N9" s="121"/>
      <c r="O9" s="60"/>
      <c r="P9" s="121"/>
      <c r="Q9" s="60"/>
      <c r="R9" s="121"/>
      <c r="T9" s="121"/>
      <c r="V9" s="121"/>
      <c r="X9" s="121"/>
      <c r="Z9" s="121"/>
      <c r="AB9" s="121"/>
      <c r="AD9" s="121"/>
    </row>
    <row r="10" spans="1:30" ht="29.15" customHeight="1" x14ac:dyDescent="0.35">
      <c r="A10" s="129" t="s">
        <v>8</v>
      </c>
      <c r="B10" s="98">
        <v>5.2</v>
      </c>
      <c r="C10" s="90"/>
      <c r="D10" s="51" t="s">
        <v>177</v>
      </c>
      <c r="E10" s="60"/>
      <c r="F10" s="53" t="s">
        <v>171</v>
      </c>
      <c r="G10" s="61"/>
      <c r="H10" s="51" t="s">
        <v>167</v>
      </c>
      <c r="I10" s="60"/>
      <c r="J10" s="51" t="s">
        <v>158</v>
      </c>
      <c r="K10" s="60"/>
      <c r="L10" s="51"/>
      <c r="M10" s="60"/>
      <c r="N10" s="53" t="s">
        <v>224</v>
      </c>
      <c r="O10" s="60"/>
      <c r="P10" s="51"/>
      <c r="Q10" s="60"/>
      <c r="R10" s="51" t="s">
        <v>57</v>
      </c>
      <c r="T10" s="51" t="s">
        <v>158</v>
      </c>
      <c r="V10" s="51" t="s">
        <v>167</v>
      </c>
      <c r="X10" s="51"/>
      <c r="Z10" s="53" t="s">
        <v>317</v>
      </c>
      <c r="AB10" s="53"/>
      <c r="AD10" s="53"/>
    </row>
    <row r="11" spans="1:30" ht="29.15" customHeight="1" x14ac:dyDescent="0.35">
      <c r="A11" s="129" t="s">
        <v>139</v>
      </c>
      <c r="B11" s="98">
        <v>5.2</v>
      </c>
      <c r="C11" s="90"/>
      <c r="D11" s="51"/>
      <c r="E11" s="60"/>
      <c r="F11" s="51"/>
      <c r="G11" s="60"/>
      <c r="H11" s="51" t="s">
        <v>108</v>
      </c>
      <c r="I11" s="60"/>
      <c r="J11" s="53" t="s">
        <v>185</v>
      </c>
      <c r="K11" s="61"/>
      <c r="L11" s="51" t="s">
        <v>167</v>
      </c>
      <c r="M11" s="60"/>
      <c r="N11" s="51"/>
      <c r="O11" s="60"/>
      <c r="P11" s="51"/>
      <c r="Q11" s="60"/>
      <c r="R11" s="51"/>
      <c r="T11" s="51"/>
      <c r="V11" s="51"/>
      <c r="X11" s="51"/>
      <c r="Z11" s="51" t="s">
        <v>167</v>
      </c>
      <c r="AB11" s="51"/>
      <c r="AD11" s="51" t="s">
        <v>169</v>
      </c>
    </row>
    <row r="12" spans="1:30" ht="29.15" customHeight="1" x14ac:dyDescent="0.35">
      <c r="A12" s="55" t="s">
        <v>10</v>
      </c>
      <c r="B12" s="98">
        <v>5.2</v>
      </c>
      <c r="C12" s="90"/>
      <c r="D12" s="51"/>
      <c r="E12" s="60"/>
      <c r="F12" s="51"/>
      <c r="G12" s="60"/>
      <c r="H12" s="51"/>
      <c r="I12" s="60"/>
      <c r="J12" s="53"/>
      <c r="K12" s="61"/>
      <c r="L12" s="51"/>
      <c r="M12" s="60"/>
      <c r="N12" s="51"/>
      <c r="O12" s="60"/>
      <c r="P12" s="51"/>
      <c r="Q12" s="60"/>
      <c r="R12" s="51"/>
      <c r="T12" s="51"/>
      <c r="V12" s="51"/>
      <c r="X12" s="51"/>
      <c r="Z12" s="51"/>
      <c r="AB12" s="51"/>
      <c r="AD12" s="51" t="s">
        <v>158</v>
      </c>
    </row>
    <row r="13" spans="1:30" ht="29.15" customHeight="1" x14ac:dyDescent="0.35">
      <c r="A13" s="130" t="s">
        <v>142</v>
      </c>
      <c r="B13" s="106">
        <v>5.2</v>
      </c>
      <c r="C13" s="92"/>
      <c r="D13" s="51"/>
      <c r="E13" s="60"/>
      <c r="F13" s="51"/>
      <c r="G13" s="60"/>
      <c r="H13" s="51"/>
      <c r="I13" s="60"/>
      <c r="J13" s="51"/>
      <c r="K13" s="60"/>
      <c r="L13" s="51"/>
      <c r="M13" s="60"/>
      <c r="N13" s="51"/>
      <c r="O13" s="60"/>
      <c r="P13" s="51"/>
      <c r="Q13" s="60"/>
      <c r="R13" s="51"/>
      <c r="T13" s="51"/>
      <c r="V13" s="51"/>
      <c r="X13" s="51"/>
      <c r="Z13" s="51"/>
      <c r="AB13" s="51"/>
      <c r="AD13" s="51"/>
    </row>
    <row r="14" spans="1:30" ht="9" customHeight="1" x14ac:dyDescent="0.35">
      <c r="A14" s="131"/>
      <c r="B14" s="121"/>
      <c r="C14" s="90"/>
      <c r="D14" s="121"/>
      <c r="E14" s="60"/>
      <c r="F14" s="121"/>
      <c r="G14" s="60"/>
      <c r="H14" s="121"/>
      <c r="I14" s="60"/>
      <c r="J14" s="124"/>
      <c r="K14" s="61"/>
      <c r="L14" s="121"/>
      <c r="M14" s="60"/>
      <c r="N14" s="121"/>
      <c r="O14" s="60"/>
      <c r="P14" s="121"/>
      <c r="Q14" s="60"/>
      <c r="R14" s="121"/>
      <c r="T14" s="121"/>
      <c r="V14" s="121"/>
      <c r="X14" s="121"/>
      <c r="Z14" s="121"/>
      <c r="AB14" s="121"/>
      <c r="AD14" s="121"/>
    </row>
    <row r="15" spans="1:30" ht="28.5" customHeight="1" x14ac:dyDescent="0.35">
      <c r="A15" s="139" t="s">
        <v>306</v>
      </c>
      <c r="B15" s="51">
        <v>6</v>
      </c>
      <c r="C15" s="90"/>
      <c r="D15" s="51"/>
      <c r="E15" s="60"/>
      <c r="F15" s="51"/>
      <c r="G15" s="60"/>
      <c r="H15" s="51"/>
      <c r="I15" s="60"/>
      <c r="J15" s="53"/>
      <c r="K15" s="61"/>
      <c r="L15" s="51"/>
      <c r="M15" s="60"/>
      <c r="N15" s="51"/>
      <c r="O15" s="60"/>
      <c r="P15" s="51"/>
      <c r="Q15" s="60"/>
      <c r="R15" s="51"/>
      <c r="T15" s="51"/>
      <c r="V15" s="51"/>
      <c r="X15" s="51" t="s">
        <v>108</v>
      </c>
      <c r="Z15" s="51" t="s">
        <v>299</v>
      </c>
      <c r="AB15" s="51"/>
      <c r="AD15" s="51"/>
    </row>
    <row r="16" spans="1:30" ht="28.5" customHeight="1" x14ac:dyDescent="0.35">
      <c r="A16" s="53" t="s">
        <v>21</v>
      </c>
      <c r="B16" s="51">
        <v>6</v>
      </c>
      <c r="C16" s="90"/>
      <c r="D16" s="51"/>
      <c r="E16" s="60"/>
      <c r="F16" s="51"/>
      <c r="G16" s="60"/>
      <c r="H16" s="51"/>
      <c r="I16" s="60"/>
      <c r="J16" s="53"/>
      <c r="K16" s="61"/>
      <c r="L16" s="51"/>
      <c r="M16" s="60"/>
      <c r="N16" s="51"/>
      <c r="O16" s="60"/>
      <c r="P16" s="51"/>
      <c r="Q16" s="60"/>
      <c r="R16" s="51"/>
      <c r="T16" s="51"/>
      <c r="V16" s="51"/>
      <c r="X16" s="51"/>
      <c r="Z16" s="51" t="s">
        <v>169</v>
      </c>
      <c r="AB16" s="51"/>
      <c r="AD16" s="51" t="s">
        <v>244</v>
      </c>
    </row>
    <row r="17" spans="1:30" ht="9" customHeight="1" x14ac:dyDescent="0.35">
      <c r="A17" s="131"/>
      <c r="B17" s="121"/>
      <c r="C17" s="90"/>
      <c r="D17" s="121"/>
      <c r="E17" s="60"/>
      <c r="F17" s="121"/>
      <c r="G17" s="60"/>
      <c r="H17" s="121"/>
      <c r="I17" s="60"/>
      <c r="J17" s="124"/>
      <c r="K17" s="61"/>
      <c r="L17" s="121"/>
      <c r="M17" s="60"/>
      <c r="N17" s="121"/>
      <c r="O17" s="60"/>
      <c r="P17" s="121"/>
      <c r="Q17" s="60"/>
      <c r="R17" s="121"/>
      <c r="T17" s="121"/>
      <c r="V17" s="121"/>
      <c r="X17" s="121"/>
      <c r="Z17" s="121"/>
      <c r="AB17" s="121"/>
      <c r="AD17" s="121"/>
    </row>
    <row r="18" spans="1:30" ht="29.15" customHeight="1" x14ac:dyDescent="0.35">
      <c r="A18" s="129" t="s">
        <v>15</v>
      </c>
      <c r="B18" s="98">
        <v>7</v>
      </c>
      <c r="C18" s="90"/>
      <c r="D18" s="51" t="s">
        <v>188</v>
      </c>
      <c r="E18" s="60"/>
      <c r="F18" s="51"/>
      <c r="G18" s="60"/>
      <c r="H18" s="51"/>
      <c r="I18" s="60"/>
      <c r="J18" s="51"/>
      <c r="K18" s="60"/>
      <c r="L18" s="51"/>
      <c r="M18" s="60"/>
      <c r="N18" s="51"/>
      <c r="O18" s="60"/>
      <c r="P18" s="51"/>
      <c r="Q18" s="60"/>
      <c r="R18" s="51"/>
      <c r="T18" s="51"/>
      <c r="V18" s="51"/>
      <c r="X18" s="51" t="s">
        <v>158</v>
      </c>
      <c r="Z18" s="51"/>
      <c r="AB18" s="51"/>
      <c r="AD18" s="51"/>
    </row>
    <row r="19" spans="1:30" ht="40.4" customHeight="1" x14ac:dyDescent="0.35">
      <c r="A19" s="130" t="s">
        <v>140</v>
      </c>
      <c r="B19" s="106">
        <v>7</v>
      </c>
      <c r="C19" s="92"/>
      <c r="D19" s="51"/>
      <c r="E19" s="60"/>
      <c r="F19" s="51"/>
      <c r="G19" s="60"/>
      <c r="H19" s="51" t="s">
        <v>192</v>
      </c>
      <c r="I19" s="60"/>
      <c r="J19" s="51"/>
      <c r="K19" s="60"/>
      <c r="L19" s="51"/>
      <c r="M19" s="60"/>
      <c r="N19" s="53" t="s">
        <v>193</v>
      </c>
      <c r="O19" s="60"/>
      <c r="P19" s="53" t="s">
        <v>195</v>
      </c>
      <c r="Q19" s="60"/>
      <c r="R19" s="53" t="s">
        <v>197</v>
      </c>
      <c r="T19" s="53" t="s">
        <v>158</v>
      </c>
      <c r="V19" s="53"/>
      <c r="X19" s="53"/>
      <c r="Z19" s="53"/>
      <c r="AB19" s="53" t="s">
        <v>167</v>
      </c>
      <c r="AD19" s="53"/>
    </row>
    <row r="20" spans="1:30" ht="29.15" customHeight="1" x14ac:dyDescent="0.35">
      <c r="A20" s="130" t="s">
        <v>143</v>
      </c>
      <c r="B20" s="106">
        <v>7</v>
      </c>
      <c r="C20" s="92"/>
      <c r="D20" s="51"/>
      <c r="E20" s="60"/>
      <c r="F20" s="51"/>
      <c r="G20" s="60"/>
      <c r="H20" s="51"/>
      <c r="I20" s="60"/>
      <c r="J20" s="51"/>
      <c r="K20" s="60"/>
      <c r="L20" s="51"/>
      <c r="M20" s="60"/>
      <c r="N20" s="51"/>
      <c r="O20" s="60"/>
      <c r="P20" s="51"/>
      <c r="Q20" s="60"/>
      <c r="R20" s="51"/>
      <c r="T20" s="51"/>
      <c r="V20" s="51"/>
      <c r="X20" s="51"/>
      <c r="Z20" s="51"/>
      <c r="AB20" s="51"/>
      <c r="AD20" s="51"/>
    </row>
    <row r="21" spans="1:30" ht="29.15" customHeight="1" x14ac:dyDescent="0.35">
      <c r="A21" s="130" t="s">
        <v>43</v>
      </c>
      <c r="B21" s="106">
        <v>7</v>
      </c>
      <c r="C21" s="92"/>
      <c r="D21" s="51"/>
      <c r="E21" s="60"/>
      <c r="F21" s="51"/>
      <c r="G21" s="60"/>
      <c r="H21" s="51"/>
      <c r="I21" s="60"/>
      <c r="J21" s="51"/>
      <c r="K21" s="60"/>
      <c r="L21" s="51"/>
      <c r="M21" s="60"/>
      <c r="N21" s="51"/>
      <c r="O21" s="60"/>
      <c r="P21" s="51"/>
      <c r="Q21" s="60"/>
      <c r="R21" s="51"/>
      <c r="T21" s="51"/>
      <c r="V21" s="51"/>
      <c r="X21" s="51" t="s">
        <v>167</v>
      </c>
      <c r="Z21" s="51"/>
      <c r="AB21" s="51"/>
      <c r="AD21" s="51"/>
    </row>
    <row r="22" spans="1:30" ht="29.15" customHeight="1" x14ac:dyDescent="0.35">
      <c r="A22" s="129" t="s">
        <v>22</v>
      </c>
      <c r="B22" s="98">
        <v>7</v>
      </c>
      <c r="C22" s="90"/>
      <c r="D22" s="51"/>
      <c r="E22" s="60"/>
      <c r="F22" s="51"/>
      <c r="G22" s="60"/>
      <c r="H22" s="51"/>
      <c r="I22" s="60"/>
      <c r="J22" s="51"/>
      <c r="K22" s="60"/>
      <c r="L22" s="53" t="s">
        <v>203</v>
      </c>
      <c r="M22" s="61"/>
      <c r="N22" s="51"/>
      <c r="O22" s="60"/>
      <c r="P22" s="51"/>
      <c r="Q22" s="60"/>
      <c r="R22" s="51"/>
      <c r="T22" s="51"/>
      <c r="V22" s="51" t="s">
        <v>108</v>
      </c>
      <c r="X22" s="51" t="s">
        <v>108</v>
      </c>
      <c r="Z22" s="51"/>
      <c r="AB22" s="51"/>
      <c r="AD22" s="51"/>
    </row>
    <row r="23" spans="1:30" ht="28.5" customHeight="1" x14ac:dyDescent="0.35">
      <c r="A23" s="51" t="s">
        <v>226</v>
      </c>
      <c r="B23" s="51">
        <v>7</v>
      </c>
      <c r="D23" s="3"/>
      <c r="F23" s="3"/>
      <c r="H23" s="3"/>
      <c r="J23" s="3"/>
      <c r="L23" s="3"/>
      <c r="N23" s="3"/>
      <c r="P23" s="3"/>
      <c r="R23" s="3"/>
      <c r="T23" s="53" t="s">
        <v>227</v>
      </c>
      <c r="V23" s="53"/>
      <c r="X23" s="53"/>
      <c r="Z23" s="53" t="s">
        <v>244</v>
      </c>
      <c r="AB23" s="53"/>
      <c r="AD23" s="5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0"/>
  <sheetViews>
    <sheetView zoomScaleNormal="100" workbookViewId="0">
      <pane ySplit="4" topLeftCell="A5" activePane="bottomLeft" state="frozen"/>
      <selection pane="bottomLeft" activeCell="D23" sqref="D23"/>
    </sheetView>
  </sheetViews>
  <sheetFormatPr defaultRowHeight="14.5" x14ac:dyDescent="0.35"/>
  <cols>
    <col min="1" max="1" width="44.54296875" customWidth="1"/>
    <col min="2" max="2" width="32.1796875" customWidth="1"/>
    <col min="3" max="3" width="33.1796875" customWidth="1"/>
    <col min="5" max="5" width="43.453125" customWidth="1"/>
    <col min="6" max="6" width="19.54296875" customWidth="1"/>
    <col min="7" max="7" width="35.81640625" customWidth="1"/>
  </cols>
  <sheetData>
    <row r="1" spans="1:8" x14ac:dyDescent="0.35">
      <c r="A1" s="1" t="s">
        <v>371</v>
      </c>
      <c r="G1" s="1"/>
    </row>
    <row r="2" spans="1:8" x14ac:dyDescent="0.35">
      <c r="G2" s="2"/>
    </row>
    <row r="3" spans="1:8" x14ac:dyDescent="0.35">
      <c r="A3" s="7" t="s">
        <v>3</v>
      </c>
      <c r="B3" s="7"/>
      <c r="C3" s="7"/>
      <c r="E3" s="7" t="s">
        <v>78</v>
      </c>
      <c r="F3" s="7"/>
      <c r="G3" s="7"/>
    </row>
    <row r="4" spans="1:8" x14ac:dyDescent="0.35">
      <c r="A4" s="176" t="s">
        <v>0</v>
      </c>
      <c r="B4" s="177" t="s">
        <v>2</v>
      </c>
      <c r="C4" s="176" t="s">
        <v>365</v>
      </c>
      <c r="E4" s="176" t="s">
        <v>0</v>
      </c>
      <c r="F4" s="176" t="s">
        <v>2</v>
      </c>
      <c r="G4" s="176" t="s">
        <v>366</v>
      </c>
    </row>
    <row r="5" spans="1:8" ht="30" customHeight="1" x14ac:dyDescent="0.35">
      <c r="A5" s="54" t="s">
        <v>137</v>
      </c>
      <c r="B5" s="51">
        <v>1.1000000000000001</v>
      </c>
      <c r="C5" s="51">
        <v>1</v>
      </c>
      <c r="D5" s="71"/>
      <c r="E5" s="55" t="s">
        <v>23</v>
      </c>
      <c r="F5" s="51">
        <v>3</v>
      </c>
      <c r="G5" s="51">
        <v>3</v>
      </c>
      <c r="H5" s="49"/>
    </row>
    <row r="6" spans="1:8" ht="30" customHeight="1" x14ac:dyDescent="0.35">
      <c r="A6" s="54" t="s">
        <v>138</v>
      </c>
      <c r="B6" s="51">
        <v>3</v>
      </c>
      <c r="C6" s="51">
        <v>3</v>
      </c>
      <c r="D6" s="72"/>
      <c r="E6" s="55" t="s">
        <v>385</v>
      </c>
      <c r="F6" s="51">
        <v>3</v>
      </c>
      <c r="G6" s="51">
        <v>1</v>
      </c>
      <c r="H6" s="19"/>
    </row>
    <row r="7" spans="1:8" ht="30" customHeight="1" x14ac:dyDescent="0.35">
      <c r="A7" s="54" t="s">
        <v>6</v>
      </c>
      <c r="B7" s="51">
        <v>4</v>
      </c>
      <c r="C7" s="67">
        <v>10</v>
      </c>
      <c r="D7" s="72"/>
      <c r="E7" s="55" t="s">
        <v>24</v>
      </c>
      <c r="F7" s="51">
        <v>4</v>
      </c>
      <c r="G7" s="51">
        <v>5</v>
      </c>
      <c r="H7" s="19"/>
    </row>
    <row r="8" spans="1:8" ht="30" customHeight="1" x14ac:dyDescent="0.35">
      <c r="A8" s="55" t="s">
        <v>7</v>
      </c>
      <c r="B8" s="53">
        <v>5</v>
      </c>
      <c r="C8" s="51">
        <v>0</v>
      </c>
      <c r="D8" s="72"/>
      <c r="E8" s="55" t="s">
        <v>359</v>
      </c>
      <c r="F8" s="51">
        <v>4</v>
      </c>
      <c r="G8" s="51">
        <v>1</v>
      </c>
      <c r="H8" s="19"/>
    </row>
    <row r="9" spans="1:8" ht="30" customHeight="1" x14ac:dyDescent="0.35">
      <c r="A9" s="55" t="s">
        <v>19</v>
      </c>
      <c r="B9" s="53">
        <v>5.0999999999999996</v>
      </c>
      <c r="C9" s="51">
        <v>1</v>
      </c>
      <c r="D9" s="72"/>
      <c r="E9" s="50" t="s">
        <v>379</v>
      </c>
      <c r="F9" s="51">
        <v>5.0999999999999996</v>
      </c>
      <c r="G9" s="51">
        <v>1</v>
      </c>
      <c r="H9" s="19"/>
    </row>
    <row r="10" spans="1:8" ht="30" customHeight="1" x14ac:dyDescent="0.35">
      <c r="A10" s="55" t="s">
        <v>20</v>
      </c>
      <c r="B10" s="67">
        <v>5.0999999999999996</v>
      </c>
      <c r="C10" s="51">
        <v>1</v>
      </c>
      <c r="D10" s="72"/>
      <c r="E10" s="55" t="s">
        <v>74</v>
      </c>
      <c r="F10" s="51">
        <v>5.0999999999999996</v>
      </c>
      <c r="G10" s="51">
        <v>4</v>
      </c>
      <c r="H10" s="19"/>
    </row>
    <row r="11" spans="1:8" ht="30" customHeight="1" x14ac:dyDescent="0.35">
      <c r="A11" s="54" t="s">
        <v>87</v>
      </c>
      <c r="B11" s="51">
        <v>5.2</v>
      </c>
      <c r="C11" s="51">
        <v>1</v>
      </c>
      <c r="D11" s="72"/>
      <c r="E11" s="55" t="s">
        <v>75</v>
      </c>
      <c r="F11" s="51">
        <v>5.0999999999999996</v>
      </c>
      <c r="G11" s="51">
        <v>4</v>
      </c>
      <c r="H11" s="19"/>
    </row>
    <row r="12" spans="1:8" ht="30" customHeight="1" x14ac:dyDescent="0.35">
      <c r="A12" s="54" t="s">
        <v>86</v>
      </c>
      <c r="B12" s="53">
        <v>5</v>
      </c>
      <c r="C12" s="51">
        <v>1</v>
      </c>
      <c r="D12" s="72"/>
      <c r="E12" s="54" t="s">
        <v>34</v>
      </c>
      <c r="F12" s="51">
        <v>5.2</v>
      </c>
      <c r="G12" s="51">
        <v>1</v>
      </c>
      <c r="H12" s="19"/>
    </row>
    <row r="13" spans="1:8" ht="30" customHeight="1" x14ac:dyDescent="0.35">
      <c r="A13" s="54" t="s">
        <v>8</v>
      </c>
      <c r="B13" s="51">
        <v>5.2</v>
      </c>
      <c r="C13" s="51">
        <v>18</v>
      </c>
      <c r="D13" s="72"/>
      <c r="E13" s="55" t="s">
        <v>291</v>
      </c>
      <c r="F13" s="51">
        <v>5.2</v>
      </c>
      <c r="G13" s="51">
        <v>1</v>
      </c>
      <c r="H13" s="19"/>
    </row>
    <row r="14" spans="1:8" ht="30" customHeight="1" x14ac:dyDescent="0.35">
      <c r="A14" s="55" t="s">
        <v>89</v>
      </c>
      <c r="B14" s="51">
        <v>5.2</v>
      </c>
      <c r="C14" s="51">
        <v>1</v>
      </c>
      <c r="D14" s="72"/>
      <c r="E14" s="54" t="s">
        <v>386</v>
      </c>
      <c r="F14" s="51">
        <v>5.2</v>
      </c>
      <c r="G14" s="51">
        <v>25</v>
      </c>
      <c r="H14" s="19"/>
    </row>
    <row r="15" spans="1:8" ht="30" customHeight="1" x14ac:dyDescent="0.35">
      <c r="A15" s="55" t="s">
        <v>12</v>
      </c>
      <c r="B15" s="51">
        <v>5.2</v>
      </c>
      <c r="C15" s="51">
        <v>7</v>
      </c>
      <c r="D15" s="72"/>
      <c r="E15" s="55" t="s">
        <v>93</v>
      </c>
      <c r="F15" s="51">
        <v>5.2</v>
      </c>
      <c r="G15" s="51">
        <v>17</v>
      </c>
      <c r="H15" s="19"/>
    </row>
    <row r="16" spans="1:8" ht="30" customHeight="1" x14ac:dyDescent="0.35">
      <c r="A16" s="54" t="s">
        <v>9</v>
      </c>
      <c r="B16" s="51">
        <v>5.2</v>
      </c>
      <c r="C16" s="51">
        <v>1</v>
      </c>
      <c r="D16" s="72"/>
      <c r="E16" s="55" t="s">
        <v>380</v>
      </c>
      <c r="F16" s="51">
        <v>5.2</v>
      </c>
      <c r="G16" s="51">
        <v>1</v>
      </c>
      <c r="H16" s="19"/>
    </row>
    <row r="17" spans="1:8" ht="30" customHeight="1" x14ac:dyDescent="0.35">
      <c r="A17" s="55" t="s">
        <v>10</v>
      </c>
      <c r="B17" s="51">
        <v>5.2</v>
      </c>
      <c r="C17" s="51">
        <v>1</v>
      </c>
      <c r="D17" s="72"/>
      <c r="E17" s="55" t="s">
        <v>387</v>
      </c>
      <c r="F17" s="51">
        <v>7</v>
      </c>
      <c r="G17" s="51">
        <v>19</v>
      </c>
      <c r="H17" s="19"/>
    </row>
    <row r="18" spans="1:8" ht="30" customHeight="1" x14ac:dyDescent="0.35">
      <c r="A18" s="55" t="s">
        <v>76</v>
      </c>
      <c r="B18" s="51">
        <v>6</v>
      </c>
      <c r="C18" s="51">
        <v>0</v>
      </c>
      <c r="D18" s="72"/>
      <c r="E18" s="55" t="s">
        <v>29</v>
      </c>
      <c r="F18" s="51">
        <v>7</v>
      </c>
      <c r="G18" s="51">
        <v>0</v>
      </c>
      <c r="H18" s="19"/>
    </row>
    <row r="19" spans="1:8" ht="30" customHeight="1" x14ac:dyDescent="0.35">
      <c r="A19" s="55" t="s">
        <v>90</v>
      </c>
      <c r="B19" s="51">
        <v>6</v>
      </c>
      <c r="C19" s="51">
        <v>1</v>
      </c>
      <c r="D19" s="72"/>
      <c r="E19" s="55" t="s">
        <v>28</v>
      </c>
      <c r="F19" s="51">
        <v>7</v>
      </c>
      <c r="G19" s="51">
        <v>1</v>
      </c>
      <c r="H19" s="19"/>
    </row>
    <row r="20" spans="1:8" ht="30" customHeight="1" x14ac:dyDescent="0.35">
      <c r="A20" s="55" t="s">
        <v>16</v>
      </c>
      <c r="B20" s="51">
        <v>7</v>
      </c>
      <c r="C20" s="51">
        <v>19</v>
      </c>
      <c r="D20" s="72"/>
      <c r="E20" s="54" t="s">
        <v>94</v>
      </c>
      <c r="F20" s="51">
        <v>7</v>
      </c>
      <c r="G20" s="51">
        <v>20</v>
      </c>
      <c r="H20" s="19"/>
    </row>
    <row r="21" spans="1:8" ht="30" customHeight="1" x14ac:dyDescent="0.35">
      <c r="A21" s="55" t="s">
        <v>91</v>
      </c>
      <c r="B21" s="51">
        <v>7</v>
      </c>
      <c r="C21" s="51">
        <v>1</v>
      </c>
      <c r="D21" s="72"/>
      <c r="E21" s="55" t="s">
        <v>33</v>
      </c>
      <c r="F21" s="51">
        <v>7</v>
      </c>
      <c r="G21" s="51">
        <v>1</v>
      </c>
    </row>
    <row r="22" spans="1:8" ht="30" customHeight="1" x14ac:dyDescent="0.35">
      <c r="A22" s="54" t="s">
        <v>15</v>
      </c>
      <c r="B22" s="51">
        <v>7</v>
      </c>
      <c r="C22" s="67">
        <v>4</v>
      </c>
      <c r="D22" s="72"/>
      <c r="E22" s="55" t="s">
        <v>35</v>
      </c>
      <c r="F22" s="51"/>
      <c r="G22" s="51">
        <v>11</v>
      </c>
    </row>
    <row r="23" spans="1:8" ht="30" customHeight="1" x14ac:dyDescent="0.35">
      <c r="A23" s="54" t="s">
        <v>88</v>
      </c>
      <c r="B23" s="51">
        <v>7</v>
      </c>
      <c r="C23" s="51">
        <v>1</v>
      </c>
      <c r="D23" s="72"/>
      <c r="E23" s="54" t="s">
        <v>36</v>
      </c>
      <c r="F23" s="51">
        <v>7</v>
      </c>
      <c r="G23" s="51">
        <v>62</v>
      </c>
    </row>
    <row r="24" spans="1:8" ht="35.15" customHeight="1" x14ac:dyDescent="0.35">
      <c r="A24" s="54" t="s">
        <v>22</v>
      </c>
      <c r="B24" s="51">
        <v>7</v>
      </c>
      <c r="C24" s="53">
        <v>4</v>
      </c>
      <c r="D24" s="72"/>
      <c r="E24" s="198" t="s">
        <v>18</v>
      </c>
      <c r="F24" s="178"/>
      <c r="G24" s="197">
        <f>SUM(G5:G23)</f>
        <v>178</v>
      </c>
    </row>
    <row r="25" spans="1:8" ht="37.5" customHeight="1" x14ac:dyDescent="0.35">
      <c r="A25" s="55" t="s">
        <v>17</v>
      </c>
      <c r="B25" s="51">
        <v>7</v>
      </c>
      <c r="C25" s="51">
        <v>1</v>
      </c>
      <c r="D25" s="72"/>
      <c r="E25" s="71"/>
      <c r="F25" s="71"/>
      <c r="G25" s="71"/>
      <c r="H25" s="61"/>
    </row>
    <row r="26" spans="1:8" ht="34.5" customHeight="1" x14ac:dyDescent="0.35">
      <c r="A26" s="70" t="s">
        <v>13</v>
      </c>
      <c r="B26" s="51">
        <v>7</v>
      </c>
      <c r="C26" s="51">
        <v>6</v>
      </c>
      <c r="D26" s="72"/>
      <c r="E26" t="s">
        <v>390</v>
      </c>
    </row>
    <row r="27" spans="1:8" ht="39" customHeight="1" x14ac:dyDescent="0.35">
      <c r="A27" s="198" t="s">
        <v>1</v>
      </c>
      <c r="B27" s="178"/>
      <c r="C27" s="196">
        <f>SUM(C5:C26)</f>
        <v>83</v>
      </c>
      <c r="D27" s="71"/>
      <c r="E27" s="208" t="s">
        <v>349</v>
      </c>
      <c r="F27" s="208"/>
      <c r="G27" s="208"/>
    </row>
    <row r="28" spans="1:8" x14ac:dyDescent="0.35">
      <c r="A28" s="5"/>
      <c r="E28" s="71" t="s">
        <v>388</v>
      </c>
      <c r="F28" s="71"/>
      <c r="G28" s="71"/>
    </row>
    <row r="29" spans="1:8" x14ac:dyDescent="0.35">
      <c r="A29" s="194" t="s">
        <v>382</v>
      </c>
      <c r="E29" s="180" t="s">
        <v>389</v>
      </c>
      <c r="F29" s="71"/>
      <c r="G29" s="71"/>
    </row>
    <row r="30" spans="1:8" x14ac:dyDescent="0.35">
      <c r="E30" s="71"/>
      <c r="F30" s="71"/>
      <c r="G30" s="71"/>
    </row>
    <row r="31" spans="1:8" x14ac:dyDescent="0.35">
      <c r="E31" s="195" t="s">
        <v>381</v>
      </c>
      <c r="F31" s="71"/>
      <c r="G31" s="71"/>
    </row>
    <row r="32" spans="1:8" x14ac:dyDescent="0.35">
      <c r="A32" s="39" t="s">
        <v>73</v>
      </c>
      <c r="B32" s="40"/>
      <c r="C32" s="40"/>
      <c r="D32" s="41"/>
      <c r="E32" s="71"/>
      <c r="F32" s="71"/>
      <c r="G32" s="71"/>
    </row>
    <row r="33" spans="1:4" x14ac:dyDescent="0.35">
      <c r="A33" s="42" t="s">
        <v>69</v>
      </c>
      <c r="D33" s="43"/>
    </row>
    <row r="34" spans="1:4" x14ac:dyDescent="0.35">
      <c r="A34" s="42" t="s">
        <v>357</v>
      </c>
      <c r="D34" s="43"/>
    </row>
    <row r="35" spans="1:4" x14ac:dyDescent="0.35">
      <c r="A35" s="42" t="s">
        <v>358</v>
      </c>
      <c r="D35" s="43"/>
    </row>
    <row r="36" spans="1:4" x14ac:dyDescent="0.35">
      <c r="A36" s="42" t="s">
        <v>70</v>
      </c>
      <c r="D36" s="43"/>
    </row>
    <row r="37" spans="1:4" x14ac:dyDescent="0.35">
      <c r="A37" s="42" t="s">
        <v>71</v>
      </c>
      <c r="D37" s="43"/>
    </row>
    <row r="38" spans="1:4" x14ac:dyDescent="0.35">
      <c r="A38" s="42" t="s">
        <v>72</v>
      </c>
      <c r="D38" s="43"/>
    </row>
    <row r="39" spans="1:4" x14ac:dyDescent="0.35">
      <c r="A39" s="42" t="s">
        <v>351</v>
      </c>
      <c r="D39" s="43"/>
    </row>
    <row r="40" spans="1:4" x14ac:dyDescent="0.35">
      <c r="A40" s="44"/>
      <c r="B40" s="45"/>
      <c r="C40" s="45"/>
      <c r="D40" s="46"/>
    </row>
  </sheetData>
  <mergeCells count="1">
    <mergeCell ref="E27:G27"/>
  </mergeCells>
  <pageMargins left="0.7" right="0.7" top="0.75" bottom="0.75" header="0.3" footer="0.3"/>
  <pageSetup paperSize="9" scale="3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D44"/>
  <sheetViews>
    <sheetView zoomScaleNormal="100" workbookViewId="0">
      <pane xSplit="2" ySplit="1" topLeftCell="Z2" activePane="bottomRight" state="frozen"/>
      <selection pane="topRight" activeCell="C1" sqref="C1"/>
      <selection pane="bottomLeft" activeCell="A3" sqref="A3"/>
      <selection pane="bottomRight" activeCell="AD12" sqref="AD12"/>
    </sheetView>
  </sheetViews>
  <sheetFormatPr defaultRowHeight="14.5" x14ac:dyDescent="0.35"/>
  <cols>
    <col min="1" max="1" width="73.1796875" customWidth="1"/>
    <col min="2" max="2" width="15" customWidth="1"/>
    <col min="3" max="3" width="0.81640625" customWidth="1"/>
    <col min="4" max="4" width="22.81640625" customWidth="1"/>
    <col min="5" max="5" width="0.81640625" customWidth="1"/>
    <col min="6" max="6" width="22.81640625" customWidth="1"/>
    <col min="7" max="7" width="0.81640625" customWidth="1"/>
    <col min="8" max="8" width="22.81640625" customWidth="1"/>
    <col min="9" max="9" width="0.81640625" customWidth="1"/>
    <col min="10" max="10" width="22.81640625" customWidth="1"/>
    <col min="11" max="11" width="0.81640625" customWidth="1"/>
    <col min="12" max="12" width="22.81640625" customWidth="1"/>
    <col min="13" max="13" width="0.81640625" customWidth="1"/>
    <col min="14" max="14" width="22.81640625" customWidth="1"/>
    <col min="15" max="15" width="0.81640625" customWidth="1"/>
    <col min="16" max="16" width="22.81640625" customWidth="1"/>
    <col min="17" max="17" width="0.81640625" customWidth="1"/>
    <col min="18" max="18" width="22.81640625" customWidth="1"/>
    <col min="19" max="19" width="0.81640625" customWidth="1"/>
    <col min="20" max="20" width="22.81640625" customWidth="1"/>
    <col min="21" max="21" width="0.81640625" customWidth="1"/>
    <col min="22" max="22" width="22.81640625" customWidth="1"/>
    <col min="23" max="23" width="0.81640625" customWidth="1"/>
    <col min="24" max="24" width="22.81640625" customWidth="1"/>
    <col min="25" max="25" width="0.81640625" customWidth="1"/>
    <col min="26" max="26" width="22.81640625" customWidth="1"/>
    <col min="27" max="27" width="0.81640625" customWidth="1"/>
    <col min="28" max="28" width="22.81640625" customWidth="1"/>
    <col min="29" max="29" width="0.81640625" customWidth="1"/>
    <col min="30" max="30" width="22.81640625" customWidth="1"/>
  </cols>
  <sheetData>
    <row r="1" spans="1:30" ht="20.25" customHeight="1" x14ac:dyDescent="0.35">
      <c r="A1" s="1" t="s">
        <v>321</v>
      </c>
    </row>
    <row r="2" spans="1:30" x14ac:dyDescent="0.35">
      <c r="A2" s="1"/>
    </row>
    <row r="3" spans="1:30" x14ac:dyDescent="0.35">
      <c r="A3" s="132" t="s">
        <v>378</v>
      </c>
    </row>
    <row r="5" spans="1:30" x14ac:dyDescent="0.35">
      <c r="A5" t="s">
        <v>159</v>
      </c>
      <c r="B5" s="19">
        <v>40</v>
      </c>
    </row>
    <row r="6" spans="1:30" x14ac:dyDescent="0.35">
      <c r="A6" t="s">
        <v>179</v>
      </c>
      <c r="B6" s="19">
        <v>7</v>
      </c>
    </row>
    <row r="7" spans="1:30" x14ac:dyDescent="0.35">
      <c r="A7" t="s">
        <v>184</v>
      </c>
      <c r="B7" s="19">
        <v>3</v>
      </c>
    </row>
    <row r="8" spans="1:30" x14ac:dyDescent="0.35">
      <c r="A8" t="s">
        <v>228</v>
      </c>
      <c r="B8" s="19">
        <v>1</v>
      </c>
    </row>
    <row r="9" spans="1:30" x14ac:dyDescent="0.35">
      <c r="A9" t="s">
        <v>201</v>
      </c>
      <c r="B9" s="19">
        <v>1</v>
      </c>
    </row>
    <row r="10" spans="1:30" x14ac:dyDescent="0.35">
      <c r="A10" t="s">
        <v>229</v>
      </c>
      <c r="B10" s="19">
        <v>22</v>
      </c>
    </row>
    <row r="11" spans="1:30" x14ac:dyDescent="0.35">
      <c r="A11" t="s">
        <v>256</v>
      </c>
      <c r="B11" s="133">
        <v>1</v>
      </c>
    </row>
    <row r="12" spans="1:30" x14ac:dyDescent="0.35">
      <c r="B12" s="19">
        <f>SUM(B5:B11)</f>
        <v>75</v>
      </c>
    </row>
    <row r="13" spans="1:30" x14ac:dyDescent="0.35">
      <c r="B13" s="133"/>
    </row>
    <row r="14" spans="1:30" x14ac:dyDescent="0.35">
      <c r="A14" s="1" t="s">
        <v>230</v>
      </c>
      <c r="B14" s="19"/>
    </row>
    <row r="15" spans="1:30" x14ac:dyDescent="0.35">
      <c r="D15" s="134" t="s">
        <v>144</v>
      </c>
      <c r="E15" s="19"/>
      <c r="F15" s="134" t="s">
        <v>145</v>
      </c>
      <c r="G15" s="19"/>
      <c r="H15" s="134" t="s">
        <v>146</v>
      </c>
      <c r="I15" s="19"/>
      <c r="J15" s="134" t="s">
        <v>147</v>
      </c>
      <c r="K15" s="19"/>
      <c r="L15" s="134" t="s">
        <v>148</v>
      </c>
      <c r="M15" s="19"/>
      <c r="N15" s="134" t="s">
        <v>149</v>
      </c>
      <c r="O15" s="19"/>
      <c r="P15" s="134" t="s">
        <v>150</v>
      </c>
      <c r="Q15" s="19"/>
      <c r="R15" s="134" t="s">
        <v>151</v>
      </c>
      <c r="T15" s="134" t="s">
        <v>152</v>
      </c>
      <c r="V15" s="134" t="s">
        <v>153</v>
      </c>
      <c r="X15" s="134" t="s">
        <v>242</v>
      </c>
      <c r="Z15" s="134" t="s">
        <v>289</v>
      </c>
      <c r="AB15" s="134" t="s">
        <v>334</v>
      </c>
      <c r="AD15" s="134" t="s">
        <v>377</v>
      </c>
    </row>
    <row r="16" spans="1:30" x14ac:dyDescent="0.35">
      <c r="A16" s="126" t="s">
        <v>50</v>
      </c>
      <c r="B16" s="57" t="s">
        <v>46</v>
      </c>
      <c r="C16" s="90"/>
      <c r="D16" s="135" t="s">
        <v>209</v>
      </c>
      <c r="E16" s="61"/>
      <c r="F16" s="135" t="s">
        <v>209</v>
      </c>
      <c r="G16" s="61"/>
      <c r="H16" s="135" t="s">
        <v>209</v>
      </c>
      <c r="I16" s="61"/>
      <c r="J16" s="135" t="s">
        <v>209</v>
      </c>
      <c r="K16" s="61"/>
      <c r="L16" s="135" t="s">
        <v>209</v>
      </c>
      <c r="M16" s="61"/>
      <c r="N16" s="135" t="s">
        <v>209</v>
      </c>
      <c r="O16" s="61"/>
      <c r="P16" s="135" t="s">
        <v>209</v>
      </c>
      <c r="Q16" s="61"/>
      <c r="R16" s="135" t="s">
        <v>209</v>
      </c>
      <c r="T16" s="135" t="s">
        <v>209</v>
      </c>
      <c r="V16" s="135" t="s">
        <v>209</v>
      </c>
      <c r="X16" s="135" t="s">
        <v>209</v>
      </c>
      <c r="Z16" s="135" t="s">
        <v>209</v>
      </c>
      <c r="AB16" s="135" t="s">
        <v>209</v>
      </c>
      <c r="AD16" s="135" t="s">
        <v>209</v>
      </c>
    </row>
    <row r="17" spans="1:30" ht="40" customHeight="1" x14ac:dyDescent="0.35">
      <c r="A17" s="129" t="s">
        <v>5</v>
      </c>
      <c r="B17" s="98">
        <v>1.1000000000000001</v>
      </c>
      <c r="C17" s="90"/>
      <c r="D17" s="91"/>
      <c r="E17" s="60"/>
      <c r="F17" s="91"/>
      <c r="G17" s="60"/>
      <c r="H17" s="136"/>
      <c r="I17" s="60"/>
      <c r="J17" s="91"/>
      <c r="K17" s="60"/>
      <c r="L17" s="91"/>
      <c r="M17" s="60"/>
      <c r="N17" s="91"/>
      <c r="O17" s="60"/>
      <c r="P17" s="91"/>
      <c r="Q17" s="60"/>
      <c r="R17" s="91"/>
      <c r="T17" s="91"/>
      <c r="V17" s="91"/>
      <c r="X17" s="91" t="s">
        <v>211</v>
      </c>
      <c r="Z17" s="91"/>
      <c r="AB17" s="91"/>
      <c r="AD17" s="91"/>
    </row>
    <row r="18" spans="1:30" ht="40" customHeight="1" x14ac:dyDescent="0.35">
      <c r="A18" s="129" t="s">
        <v>138</v>
      </c>
      <c r="B18" s="98">
        <v>3</v>
      </c>
      <c r="C18" s="90"/>
      <c r="D18" s="91"/>
      <c r="E18" s="60"/>
      <c r="F18" s="91"/>
      <c r="G18" s="60"/>
      <c r="H18" s="91"/>
      <c r="I18" s="60"/>
      <c r="J18" s="91" t="s">
        <v>211</v>
      </c>
      <c r="K18" s="60"/>
      <c r="L18" s="91" t="s">
        <v>161</v>
      </c>
      <c r="M18" s="60"/>
      <c r="N18" s="91"/>
      <c r="O18" s="60"/>
      <c r="P18" s="91" t="s">
        <v>163</v>
      </c>
      <c r="Q18" s="60"/>
      <c r="R18" s="91"/>
      <c r="T18" s="91" t="s">
        <v>211</v>
      </c>
      <c r="V18" s="136" t="s">
        <v>231</v>
      </c>
      <c r="X18" s="136"/>
      <c r="Z18" s="136" t="s">
        <v>211</v>
      </c>
      <c r="AB18" s="136"/>
      <c r="AD18" s="136"/>
    </row>
    <row r="19" spans="1:30" ht="40" customHeight="1" x14ac:dyDescent="0.35">
      <c r="A19" s="129" t="s">
        <v>166</v>
      </c>
      <c r="B19" s="98">
        <v>4</v>
      </c>
      <c r="C19" s="90"/>
      <c r="D19" s="91" t="s">
        <v>211</v>
      </c>
      <c r="E19" s="60"/>
      <c r="F19" s="91" t="s">
        <v>232</v>
      </c>
      <c r="G19" s="60"/>
      <c r="H19" s="91"/>
      <c r="I19" s="60"/>
      <c r="J19" s="136" t="s">
        <v>170</v>
      </c>
      <c r="K19" s="60"/>
      <c r="L19" s="136" t="s">
        <v>172</v>
      </c>
      <c r="M19" s="61"/>
      <c r="N19" s="91"/>
      <c r="O19" s="60"/>
      <c r="P19" s="91"/>
      <c r="Q19" s="60"/>
      <c r="R19" s="91"/>
      <c r="T19" s="91" t="s">
        <v>233</v>
      </c>
      <c r="V19" s="91" t="s">
        <v>233</v>
      </c>
      <c r="X19" s="91" t="s">
        <v>259</v>
      </c>
      <c r="Z19" s="91" t="s">
        <v>233</v>
      </c>
      <c r="AB19" s="91"/>
      <c r="AD19" s="91" t="s">
        <v>211</v>
      </c>
    </row>
    <row r="20" spans="1:30" ht="40" customHeight="1" x14ac:dyDescent="0.35">
      <c r="A20" s="68" t="s">
        <v>305</v>
      </c>
      <c r="B20" s="98">
        <v>5</v>
      </c>
      <c r="C20" s="90"/>
      <c r="D20" s="91"/>
      <c r="E20" s="60"/>
      <c r="F20" s="91"/>
      <c r="G20" s="60"/>
      <c r="H20" s="91"/>
      <c r="I20" s="60"/>
      <c r="J20" s="136"/>
      <c r="K20" s="60"/>
      <c r="L20" s="136"/>
      <c r="M20" s="61"/>
      <c r="N20" s="91"/>
      <c r="O20" s="60"/>
      <c r="P20" s="91"/>
      <c r="Q20" s="60"/>
      <c r="R20" s="91"/>
      <c r="T20" s="91"/>
      <c r="V20" s="136" t="s">
        <v>234</v>
      </c>
      <c r="X20" s="136"/>
      <c r="Z20" s="136" t="s">
        <v>307</v>
      </c>
      <c r="AB20" s="136"/>
      <c r="AD20" s="136"/>
    </row>
    <row r="21" spans="1:30" ht="40" customHeight="1" x14ac:dyDescent="0.35">
      <c r="A21" s="130" t="s">
        <v>7</v>
      </c>
      <c r="B21" s="106">
        <v>5</v>
      </c>
      <c r="C21" s="92"/>
      <c r="D21" s="91" t="s">
        <v>211</v>
      </c>
      <c r="E21" s="60"/>
      <c r="F21" s="91"/>
      <c r="G21" s="60"/>
      <c r="H21" s="91"/>
      <c r="I21" s="60"/>
      <c r="J21" s="91"/>
      <c r="K21" s="60"/>
      <c r="L21" s="91"/>
      <c r="M21" s="60"/>
      <c r="N21" s="91"/>
      <c r="O21" s="60"/>
      <c r="P21" s="91"/>
      <c r="Q21" s="60"/>
      <c r="R21" s="91"/>
      <c r="T21" s="91"/>
      <c r="V21" s="91"/>
      <c r="X21" s="91"/>
      <c r="Z21" s="91"/>
      <c r="AB21" s="91"/>
      <c r="AD21" s="91" t="s">
        <v>211</v>
      </c>
    </row>
    <row r="22" spans="1:30" ht="40" customHeight="1" x14ac:dyDescent="0.35">
      <c r="A22" s="130" t="s">
        <v>141</v>
      </c>
      <c r="B22" s="106">
        <v>5.0999999999999996</v>
      </c>
      <c r="C22" s="92"/>
      <c r="D22" s="136" t="s">
        <v>238</v>
      </c>
      <c r="E22" s="60"/>
      <c r="F22" s="91"/>
      <c r="G22" s="60"/>
      <c r="H22" s="91"/>
      <c r="I22" s="60"/>
      <c r="J22" s="91"/>
      <c r="K22" s="60"/>
      <c r="L22" s="91"/>
      <c r="M22" s="60"/>
      <c r="N22" s="91"/>
      <c r="O22" s="60"/>
      <c r="P22" s="91"/>
      <c r="Q22" s="60"/>
      <c r="R22" s="91"/>
      <c r="T22" s="91"/>
      <c r="V22" s="91"/>
      <c r="X22" s="91"/>
      <c r="Z22" s="91"/>
      <c r="AB22" s="91"/>
      <c r="AD22" s="91"/>
    </row>
    <row r="23" spans="1:30" ht="40" customHeight="1" x14ac:dyDescent="0.35">
      <c r="A23" s="129" t="s">
        <v>8</v>
      </c>
      <c r="B23" s="98">
        <v>5.2</v>
      </c>
      <c r="C23" s="90"/>
      <c r="D23" s="91" t="s">
        <v>211</v>
      </c>
      <c r="E23" s="60"/>
      <c r="F23" s="136" t="s">
        <v>161</v>
      </c>
      <c r="G23" s="61"/>
      <c r="H23" s="136" t="s">
        <v>187</v>
      </c>
      <c r="I23" s="60"/>
      <c r="J23" s="91" t="s">
        <v>211</v>
      </c>
      <c r="K23" s="60"/>
      <c r="L23" s="91"/>
      <c r="M23" s="60"/>
      <c r="N23" s="136" t="s">
        <v>181</v>
      </c>
      <c r="O23" s="60"/>
      <c r="P23" s="91"/>
      <c r="Q23" s="60"/>
      <c r="R23" s="91" t="s">
        <v>211</v>
      </c>
      <c r="T23" s="91" t="s">
        <v>211</v>
      </c>
      <c r="V23" s="136" t="s">
        <v>235</v>
      </c>
      <c r="X23" s="136"/>
      <c r="Z23" s="136" t="s">
        <v>308</v>
      </c>
      <c r="AB23" s="136"/>
      <c r="AD23" s="136"/>
    </row>
    <row r="24" spans="1:30" ht="40" customHeight="1" x14ac:dyDescent="0.35">
      <c r="A24" s="129" t="s">
        <v>139</v>
      </c>
      <c r="B24" s="98">
        <v>5.2</v>
      </c>
      <c r="C24" s="90"/>
      <c r="D24" s="91"/>
      <c r="E24" s="60"/>
      <c r="F24" s="91"/>
      <c r="G24" s="60"/>
      <c r="H24" s="136" t="s">
        <v>216</v>
      </c>
      <c r="I24" s="60"/>
      <c r="J24" s="136" t="s">
        <v>186</v>
      </c>
      <c r="K24" s="61"/>
      <c r="L24" s="91" t="s">
        <v>187</v>
      </c>
      <c r="M24" s="60"/>
      <c r="N24" s="91"/>
      <c r="O24" s="60"/>
      <c r="P24" s="91"/>
      <c r="Q24" s="60"/>
      <c r="R24" s="91"/>
      <c r="T24" s="91"/>
      <c r="V24" s="91"/>
      <c r="X24" s="91"/>
      <c r="Z24" s="91" t="s">
        <v>211</v>
      </c>
      <c r="AB24" s="91"/>
      <c r="AD24" s="91" t="s">
        <v>211</v>
      </c>
    </row>
    <row r="25" spans="1:30" ht="40" customHeight="1" x14ac:dyDescent="0.35">
      <c r="A25" s="55" t="s">
        <v>10</v>
      </c>
      <c r="B25" s="98">
        <v>5.2</v>
      </c>
      <c r="C25" s="90"/>
      <c r="D25" s="91"/>
      <c r="E25" s="60"/>
      <c r="F25" s="91"/>
      <c r="G25" s="60"/>
      <c r="H25" s="136"/>
      <c r="I25" s="60"/>
      <c r="J25" s="136"/>
      <c r="K25" s="61"/>
      <c r="L25" s="91"/>
      <c r="M25" s="60"/>
      <c r="N25" s="91"/>
      <c r="O25" s="60"/>
      <c r="P25" s="91"/>
      <c r="Q25" s="60"/>
      <c r="R25" s="91"/>
      <c r="T25" s="91"/>
      <c r="V25" s="91"/>
      <c r="X25" s="91"/>
      <c r="Z25" s="91"/>
      <c r="AB25" s="91"/>
      <c r="AD25" s="91" t="s">
        <v>211</v>
      </c>
    </row>
    <row r="26" spans="1:30" ht="40" customHeight="1" x14ac:dyDescent="0.35">
      <c r="A26" s="130" t="s">
        <v>142</v>
      </c>
      <c r="B26" s="106">
        <v>5.2</v>
      </c>
      <c r="C26" s="92"/>
      <c r="D26" s="91"/>
      <c r="E26" s="60"/>
      <c r="F26" s="91"/>
      <c r="G26" s="60"/>
      <c r="H26" s="91"/>
      <c r="I26" s="60"/>
      <c r="J26" s="91"/>
      <c r="K26" s="60"/>
      <c r="L26" s="91"/>
      <c r="M26" s="60"/>
      <c r="N26" s="91"/>
      <c r="O26" s="60"/>
      <c r="P26" s="91"/>
      <c r="Q26" s="60"/>
      <c r="R26" s="91"/>
      <c r="T26" s="91"/>
      <c r="V26" s="91"/>
      <c r="X26" s="91"/>
      <c r="Z26" s="91"/>
      <c r="AB26" s="91"/>
      <c r="AD26" s="91"/>
    </row>
    <row r="27" spans="1:30" ht="40" customHeight="1" x14ac:dyDescent="0.35">
      <c r="A27" s="51" t="s">
        <v>306</v>
      </c>
      <c r="B27" s="98">
        <v>6</v>
      </c>
      <c r="C27" s="189"/>
      <c r="D27" s="137"/>
      <c r="E27" s="190"/>
      <c r="F27" s="137"/>
      <c r="G27" s="190"/>
      <c r="H27" s="137"/>
      <c r="I27" s="190"/>
      <c r="J27" s="137"/>
      <c r="K27" s="190"/>
      <c r="L27" s="137"/>
      <c r="M27" s="190"/>
      <c r="N27" s="137"/>
      <c r="O27" s="190"/>
      <c r="P27" s="137"/>
      <c r="Q27" s="190"/>
      <c r="R27" s="137"/>
      <c r="S27" s="190"/>
      <c r="T27" s="137"/>
      <c r="U27" s="190"/>
      <c r="V27" s="137"/>
      <c r="W27" s="190"/>
      <c r="X27" s="137"/>
      <c r="Y27" s="190"/>
      <c r="Z27" s="136" t="s">
        <v>309</v>
      </c>
      <c r="AB27" s="136"/>
      <c r="AD27" s="136"/>
    </row>
    <row r="28" spans="1:30" ht="40" customHeight="1" x14ac:dyDescent="0.35">
      <c r="A28" s="53" t="s">
        <v>21</v>
      </c>
      <c r="B28" s="106">
        <v>6</v>
      </c>
      <c r="C28" s="189"/>
      <c r="D28" s="137"/>
      <c r="E28" s="190"/>
      <c r="F28" s="137"/>
      <c r="G28" s="190"/>
      <c r="H28" s="137"/>
      <c r="I28" s="190"/>
      <c r="J28" s="137"/>
      <c r="K28" s="190"/>
      <c r="L28" s="137"/>
      <c r="M28" s="190"/>
      <c r="N28" s="137"/>
      <c r="O28" s="190"/>
      <c r="P28" s="137"/>
      <c r="Q28" s="190"/>
      <c r="R28" s="137"/>
      <c r="S28" s="190"/>
      <c r="T28" s="137"/>
      <c r="U28" s="190"/>
      <c r="V28" s="137"/>
      <c r="W28" s="190"/>
      <c r="X28" s="137"/>
      <c r="Y28" s="190"/>
      <c r="Z28" s="91" t="s">
        <v>310</v>
      </c>
      <c r="AB28" s="91"/>
      <c r="AD28" s="91" t="s">
        <v>310</v>
      </c>
    </row>
    <row r="29" spans="1:30" ht="40" customHeight="1" x14ac:dyDescent="0.35">
      <c r="A29" s="129" t="s">
        <v>15</v>
      </c>
      <c r="B29" s="98">
        <v>7</v>
      </c>
      <c r="C29" s="90"/>
      <c r="D29" s="91" t="s">
        <v>211</v>
      </c>
      <c r="E29" s="60"/>
      <c r="F29" s="91"/>
      <c r="G29" s="60"/>
      <c r="H29" s="91" t="s">
        <v>236</v>
      </c>
      <c r="I29" s="60"/>
      <c r="J29" s="91"/>
      <c r="K29" s="60"/>
      <c r="L29" s="91"/>
      <c r="M29" s="60"/>
      <c r="N29" s="91"/>
      <c r="O29" s="60"/>
      <c r="P29" s="91"/>
      <c r="Q29" s="60"/>
      <c r="R29" s="91"/>
      <c r="T29" s="91" t="s">
        <v>237</v>
      </c>
      <c r="V29" s="91"/>
      <c r="X29" s="91" t="s">
        <v>211</v>
      </c>
      <c r="Z29" s="91"/>
      <c r="AB29" s="91"/>
      <c r="AD29" s="91"/>
    </row>
    <row r="30" spans="1:30" ht="40" customHeight="1" x14ac:dyDescent="0.35">
      <c r="A30" s="106" t="s">
        <v>140</v>
      </c>
      <c r="B30" s="106">
        <v>7</v>
      </c>
      <c r="C30" s="92"/>
      <c r="D30" s="91"/>
      <c r="E30" s="60"/>
      <c r="F30" s="91"/>
      <c r="G30" s="60"/>
      <c r="H30" s="91" t="s">
        <v>161</v>
      </c>
      <c r="I30" s="60"/>
      <c r="J30" s="91"/>
      <c r="K30" s="60"/>
      <c r="L30" s="91"/>
      <c r="M30" s="60"/>
      <c r="N30" s="136" t="s">
        <v>194</v>
      </c>
      <c r="O30" s="60"/>
      <c r="P30" s="136" t="s">
        <v>196</v>
      </c>
      <c r="Q30" s="60"/>
      <c r="R30" s="91" t="s">
        <v>161</v>
      </c>
      <c r="T30" s="91" t="s">
        <v>211</v>
      </c>
      <c r="V30" s="91"/>
      <c r="X30" s="91" t="s">
        <v>237</v>
      </c>
      <c r="Z30" s="91"/>
      <c r="AB30" s="91" t="s">
        <v>211</v>
      </c>
      <c r="AD30" s="91"/>
    </row>
    <row r="31" spans="1:30" ht="40" customHeight="1" x14ac:dyDescent="0.35">
      <c r="A31" s="53" t="s">
        <v>17</v>
      </c>
      <c r="B31" s="106">
        <v>7</v>
      </c>
      <c r="C31" s="92"/>
      <c r="D31" s="188"/>
      <c r="E31" s="60"/>
      <c r="F31" s="188"/>
      <c r="G31" s="60"/>
      <c r="H31" s="188"/>
      <c r="I31" s="60"/>
      <c r="J31" s="188"/>
      <c r="K31" s="60"/>
      <c r="L31" s="188"/>
      <c r="M31" s="60"/>
      <c r="N31" s="188"/>
      <c r="O31" s="60"/>
      <c r="P31" s="188"/>
      <c r="Q31" s="60"/>
      <c r="R31" s="188"/>
      <c r="T31" s="188"/>
      <c r="V31" s="188"/>
      <c r="X31" s="188"/>
      <c r="Z31" s="188"/>
      <c r="AB31" s="188"/>
      <c r="AD31" s="188"/>
    </row>
    <row r="32" spans="1:30" ht="40" customHeight="1" x14ac:dyDescent="0.35">
      <c r="A32" s="130" t="s">
        <v>43</v>
      </c>
      <c r="B32" s="106">
        <v>7</v>
      </c>
      <c r="C32" s="92"/>
      <c r="D32" s="91"/>
      <c r="E32" s="60"/>
      <c r="F32" s="91"/>
      <c r="G32" s="60"/>
      <c r="H32" s="91"/>
      <c r="I32" s="60"/>
      <c r="J32" s="91"/>
      <c r="K32" s="60"/>
      <c r="L32" s="91"/>
      <c r="M32" s="60"/>
      <c r="N32" s="91"/>
      <c r="O32" s="60"/>
      <c r="P32" s="91"/>
      <c r="Q32" s="60"/>
      <c r="R32" s="91"/>
      <c r="T32" s="91"/>
      <c r="V32" s="91"/>
      <c r="X32" s="136" t="s">
        <v>265</v>
      </c>
      <c r="Z32" s="136"/>
      <c r="AB32" s="136"/>
      <c r="AD32" s="136"/>
    </row>
    <row r="33" spans="1:30" ht="40" customHeight="1" x14ac:dyDescent="0.35">
      <c r="A33" s="129" t="s">
        <v>22</v>
      </c>
      <c r="B33" s="98">
        <v>7</v>
      </c>
      <c r="C33" s="90"/>
      <c r="D33" s="136" t="s">
        <v>218</v>
      </c>
      <c r="E33" s="60"/>
      <c r="F33" s="136" t="s">
        <v>239</v>
      </c>
      <c r="G33" s="60"/>
      <c r="H33" s="91"/>
      <c r="I33" s="60"/>
      <c r="J33" s="91"/>
      <c r="K33" s="60"/>
      <c r="L33" s="136" t="s">
        <v>204</v>
      </c>
      <c r="M33" s="61"/>
      <c r="N33" s="91"/>
      <c r="O33" s="60"/>
      <c r="P33" s="91"/>
      <c r="Q33" s="60"/>
      <c r="R33" s="91"/>
      <c r="T33" s="91"/>
      <c r="V33" s="91" t="s">
        <v>211</v>
      </c>
      <c r="X33" s="91" t="s">
        <v>237</v>
      </c>
      <c r="Z33" s="91"/>
      <c r="AB33" s="91"/>
      <c r="AD33" s="91"/>
    </row>
    <row r="34" spans="1:30" ht="40" customHeight="1" x14ac:dyDescent="0.35">
      <c r="A34" s="106" t="s">
        <v>226</v>
      </c>
      <c r="B34" s="106">
        <v>7</v>
      </c>
      <c r="D34" s="137"/>
      <c r="F34" s="137"/>
      <c r="H34" s="137"/>
      <c r="J34" s="137"/>
      <c r="L34" s="137"/>
      <c r="N34" s="137"/>
      <c r="P34" s="137"/>
      <c r="R34" s="137"/>
      <c r="T34" s="91" t="s">
        <v>161</v>
      </c>
      <c r="V34" s="91"/>
      <c r="X34" s="91"/>
      <c r="Z34" s="136" t="s">
        <v>311</v>
      </c>
      <c r="AB34" s="136"/>
      <c r="AD34" s="136"/>
    </row>
    <row r="36" spans="1:30" x14ac:dyDescent="0.35">
      <c r="A36" s="138"/>
    </row>
    <row r="44" spans="1:30" x14ac:dyDescent="0.35">
      <c r="B44" s="19"/>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1642B-4889-4B01-9700-AAF40F062EEC}">
  <dimension ref="A1:F26"/>
  <sheetViews>
    <sheetView workbookViewId="0">
      <selection activeCell="E16" sqref="E16"/>
    </sheetView>
  </sheetViews>
  <sheetFormatPr defaultRowHeight="14.5" x14ac:dyDescent="0.35"/>
  <cols>
    <col min="1" max="1" width="46.453125" customWidth="1"/>
    <col min="2" max="2" width="14.1796875" customWidth="1"/>
    <col min="3" max="3" width="46.90625" customWidth="1"/>
    <col min="4" max="4" width="14.1796875" customWidth="1"/>
    <col min="5" max="6" width="16.81640625" customWidth="1"/>
  </cols>
  <sheetData>
    <row r="1" spans="1:6" x14ac:dyDescent="0.35">
      <c r="A1" s="1" t="s">
        <v>340</v>
      </c>
    </row>
    <row r="4" spans="1:6" x14ac:dyDescent="0.35">
      <c r="A4" s="126" t="s">
        <v>416</v>
      </c>
      <c r="B4" s="57" t="s">
        <v>46</v>
      </c>
      <c r="C4" s="207" t="s">
        <v>412</v>
      </c>
      <c r="D4" s="207" t="s">
        <v>46</v>
      </c>
      <c r="E4" s="206" t="s">
        <v>334</v>
      </c>
      <c r="F4" s="206" t="s">
        <v>377</v>
      </c>
    </row>
    <row r="5" spans="1:6" ht="30" customHeight="1" x14ac:dyDescent="0.35">
      <c r="A5" s="54" t="s">
        <v>137</v>
      </c>
      <c r="B5" s="51">
        <v>1.1000000000000001</v>
      </c>
      <c r="C5" s="51"/>
      <c r="D5" s="51"/>
      <c r="E5" s="51"/>
      <c r="F5" s="51"/>
    </row>
    <row r="6" spans="1:6" ht="30" customHeight="1" x14ac:dyDescent="0.35">
      <c r="A6" s="54" t="s">
        <v>138</v>
      </c>
      <c r="B6" s="51">
        <v>3</v>
      </c>
      <c r="C6" s="51"/>
      <c r="D6" s="51"/>
      <c r="E6" s="51"/>
      <c r="F6" s="51"/>
    </row>
    <row r="7" spans="1:6" ht="30" customHeight="1" x14ac:dyDescent="0.35">
      <c r="A7" s="54" t="s">
        <v>6</v>
      </c>
      <c r="B7" s="51">
        <v>4</v>
      </c>
      <c r="C7" s="55" t="s">
        <v>359</v>
      </c>
      <c r="D7" s="51">
        <v>4</v>
      </c>
      <c r="E7" s="51"/>
      <c r="F7" s="51">
        <v>1</v>
      </c>
    </row>
    <row r="8" spans="1:6" ht="30" customHeight="1" x14ac:dyDescent="0.35">
      <c r="A8" s="55" t="s">
        <v>7</v>
      </c>
      <c r="B8" s="53">
        <v>5</v>
      </c>
      <c r="C8" s="50" t="s">
        <v>379</v>
      </c>
      <c r="D8" s="51">
        <v>5.0999999999999996</v>
      </c>
      <c r="E8" s="51"/>
      <c r="F8" s="51">
        <v>1</v>
      </c>
    </row>
    <row r="9" spans="1:6" ht="30" customHeight="1" x14ac:dyDescent="0.35">
      <c r="A9" s="55" t="s">
        <v>19</v>
      </c>
      <c r="B9" s="53">
        <v>5.0999999999999996</v>
      </c>
      <c r="C9" s="51"/>
      <c r="D9" s="51"/>
      <c r="E9" s="51"/>
      <c r="F9" s="51"/>
    </row>
    <row r="10" spans="1:6" ht="30" customHeight="1" x14ac:dyDescent="0.35">
      <c r="A10" s="55" t="s">
        <v>20</v>
      </c>
      <c r="B10" s="67">
        <v>5.0999999999999996</v>
      </c>
      <c r="C10" s="51"/>
      <c r="D10" s="51"/>
      <c r="E10" s="51"/>
      <c r="F10" s="51"/>
    </row>
    <row r="11" spans="1:6" ht="30" customHeight="1" x14ac:dyDescent="0.35">
      <c r="A11" s="54" t="s">
        <v>11</v>
      </c>
      <c r="B11" s="51">
        <v>5.2</v>
      </c>
      <c r="C11" s="51"/>
      <c r="D11" s="51"/>
      <c r="E11" s="51"/>
      <c r="F11" s="51"/>
    </row>
    <row r="12" spans="1:6" ht="30" customHeight="1" x14ac:dyDescent="0.35">
      <c r="A12" s="54" t="s">
        <v>413</v>
      </c>
      <c r="B12" s="53">
        <v>5</v>
      </c>
      <c r="C12" s="51"/>
      <c r="D12" s="51"/>
      <c r="E12" s="51"/>
      <c r="F12" s="51"/>
    </row>
    <row r="13" spans="1:6" ht="30" customHeight="1" x14ac:dyDescent="0.35">
      <c r="A13" s="54" t="s">
        <v>8</v>
      </c>
      <c r="B13" s="51">
        <v>5.2</v>
      </c>
      <c r="C13" s="51"/>
      <c r="D13" s="51"/>
      <c r="E13" s="51"/>
      <c r="F13" s="51"/>
    </row>
    <row r="14" spans="1:6" ht="30" customHeight="1" x14ac:dyDescent="0.35">
      <c r="A14" s="55" t="s">
        <v>414</v>
      </c>
      <c r="B14" s="51">
        <v>5.2</v>
      </c>
      <c r="C14" s="51"/>
      <c r="D14" s="51"/>
      <c r="E14" s="51"/>
      <c r="F14" s="51"/>
    </row>
    <row r="15" spans="1:6" ht="30" customHeight="1" x14ac:dyDescent="0.35">
      <c r="A15" s="55" t="s">
        <v>12</v>
      </c>
      <c r="B15" s="51">
        <v>5.2</v>
      </c>
      <c r="C15" s="55" t="s">
        <v>380</v>
      </c>
      <c r="D15" s="51">
        <v>5.2</v>
      </c>
      <c r="E15" s="51"/>
      <c r="F15" s="51">
        <v>1</v>
      </c>
    </row>
    <row r="16" spans="1:6" ht="30" customHeight="1" x14ac:dyDescent="0.35">
      <c r="A16" s="54" t="s">
        <v>9</v>
      </c>
      <c r="B16" s="51">
        <v>5.2</v>
      </c>
      <c r="C16" s="51"/>
      <c r="D16" s="51"/>
      <c r="E16" s="51"/>
      <c r="F16" s="51"/>
    </row>
    <row r="17" spans="1:6" ht="30" customHeight="1" x14ac:dyDescent="0.35">
      <c r="A17" s="55" t="s">
        <v>10</v>
      </c>
      <c r="B17" s="51">
        <v>5.2</v>
      </c>
      <c r="C17" s="51"/>
      <c r="D17" s="51"/>
      <c r="E17" s="51"/>
      <c r="F17" s="51"/>
    </row>
    <row r="18" spans="1:6" ht="30" customHeight="1" x14ac:dyDescent="0.35">
      <c r="A18" s="55" t="s">
        <v>21</v>
      </c>
      <c r="B18" s="51">
        <v>6</v>
      </c>
      <c r="C18" s="51"/>
      <c r="D18" s="51"/>
      <c r="E18" s="51"/>
      <c r="F18" s="51"/>
    </row>
    <row r="19" spans="1:6" ht="30" customHeight="1" x14ac:dyDescent="0.35">
      <c r="A19" s="55" t="s">
        <v>331</v>
      </c>
      <c r="B19" s="51">
        <v>6</v>
      </c>
      <c r="C19" s="51"/>
      <c r="D19" s="51"/>
      <c r="E19" s="51"/>
      <c r="F19" s="51"/>
    </row>
    <row r="20" spans="1:6" ht="30" customHeight="1" x14ac:dyDescent="0.35">
      <c r="A20" s="55" t="s">
        <v>16</v>
      </c>
      <c r="B20" s="51">
        <v>7</v>
      </c>
      <c r="C20" s="51"/>
      <c r="D20" s="51"/>
      <c r="E20" s="51"/>
      <c r="F20" s="51"/>
    </row>
    <row r="21" spans="1:6" ht="30" customHeight="1" x14ac:dyDescent="0.35">
      <c r="A21" s="55" t="s">
        <v>415</v>
      </c>
      <c r="B21" s="51">
        <v>7</v>
      </c>
      <c r="C21" s="51"/>
      <c r="D21" s="51"/>
      <c r="E21" s="51"/>
      <c r="F21" s="51"/>
    </row>
    <row r="22" spans="1:6" ht="30" customHeight="1" x14ac:dyDescent="0.35">
      <c r="A22" s="54" t="s">
        <v>15</v>
      </c>
      <c r="B22" s="51">
        <v>7</v>
      </c>
      <c r="C22" s="51"/>
      <c r="D22" s="51"/>
      <c r="E22" s="51"/>
      <c r="F22" s="51"/>
    </row>
    <row r="23" spans="1:6" ht="30" customHeight="1" x14ac:dyDescent="0.35">
      <c r="A23" s="54" t="s">
        <v>14</v>
      </c>
      <c r="B23" s="51">
        <v>7</v>
      </c>
      <c r="C23" s="51"/>
      <c r="D23" s="51"/>
      <c r="E23" s="51"/>
      <c r="F23" s="51"/>
    </row>
    <row r="24" spans="1:6" ht="30" customHeight="1" x14ac:dyDescent="0.35">
      <c r="A24" s="54" t="s">
        <v>22</v>
      </c>
      <c r="B24" s="51">
        <v>7</v>
      </c>
      <c r="C24" s="51"/>
      <c r="D24" s="51"/>
      <c r="E24" s="51"/>
      <c r="F24" s="51"/>
    </row>
    <row r="25" spans="1:6" ht="30" customHeight="1" x14ac:dyDescent="0.35">
      <c r="A25" s="55" t="s">
        <v>17</v>
      </c>
      <c r="B25" s="51">
        <v>7</v>
      </c>
      <c r="C25" s="51"/>
      <c r="D25" s="51"/>
      <c r="E25" s="51"/>
      <c r="F25" s="51"/>
    </row>
    <row r="26" spans="1:6" ht="30" customHeight="1" x14ac:dyDescent="0.35">
      <c r="A26" s="70" t="s">
        <v>13</v>
      </c>
      <c r="B26" s="51">
        <v>7</v>
      </c>
      <c r="C26" s="51"/>
      <c r="D26" s="51"/>
      <c r="E26" s="51"/>
      <c r="F26" s="5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9"/>
  <sheetViews>
    <sheetView workbookViewId="0">
      <pane xSplit="2" ySplit="4" topLeftCell="M5" activePane="bottomRight" state="frozen"/>
      <selection pane="topRight" activeCell="C1" sqref="C1"/>
      <selection pane="bottomLeft" activeCell="A5" sqref="A5"/>
      <selection pane="bottomRight" activeCell="Q49" sqref="Q49"/>
    </sheetView>
  </sheetViews>
  <sheetFormatPr defaultRowHeight="14.5" x14ac:dyDescent="0.35"/>
  <cols>
    <col min="1" max="1" width="78.81640625" customWidth="1"/>
    <col min="2" max="2" width="16.1796875" customWidth="1"/>
    <col min="3" max="3" width="13.453125" customWidth="1"/>
    <col min="4" max="4" width="16.81640625" customWidth="1"/>
    <col min="5" max="5" width="14.453125" customWidth="1"/>
    <col min="6" max="6" width="14" customWidth="1"/>
    <col min="7" max="7" width="15.453125" customWidth="1"/>
    <col min="8" max="8" width="15.81640625" customWidth="1"/>
    <col min="9" max="9" width="14.54296875" customWidth="1"/>
    <col min="10" max="10" width="16.453125" customWidth="1"/>
    <col min="11" max="14" width="15.453125" customWidth="1"/>
    <col min="15" max="17" width="13.54296875" customWidth="1"/>
  </cols>
  <sheetData>
    <row r="1" spans="1:17" x14ac:dyDescent="0.35">
      <c r="A1" s="1" t="s">
        <v>368</v>
      </c>
      <c r="C1" s="1"/>
      <c r="D1" s="1"/>
      <c r="E1" s="1"/>
    </row>
    <row r="3" spans="1:17" x14ac:dyDescent="0.35">
      <c r="A3" s="7" t="s">
        <v>67</v>
      </c>
      <c r="B3" s="7"/>
      <c r="C3" s="7"/>
      <c r="D3" s="7"/>
      <c r="E3" s="7"/>
      <c r="F3" s="7"/>
      <c r="G3" s="7"/>
      <c r="H3" s="7"/>
      <c r="I3" s="7"/>
      <c r="J3" s="7"/>
      <c r="K3" s="7"/>
      <c r="L3" s="7"/>
      <c r="M3" s="7"/>
      <c r="N3" s="20"/>
      <c r="O3" s="20"/>
      <c r="P3" s="20"/>
      <c r="Q3" s="20"/>
    </row>
    <row r="4" spans="1:17" x14ac:dyDescent="0.35">
      <c r="A4" s="176" t="s">
        <v>0</v>
      </c>
      <c r="B4" s="176" t="s">
        <v>2</v>
      </c>
      <c r="C4" s="177" t="s">
        <v>58</v>
      </c>
      <c r="D4" s="177" t="s">
        <v>59</v>
      </c>
      <c r="E4" s="177" t="s">
        <v>60</v>
      </c>
      <c r="F4" s="177" t="s">
        <v>61</v>
      </c>
      <c r="G4" s="177" t="s">
        <v>62</v>
      </c>
      <c r="H4" s="177" t="s">
        <v>63</v>
      </c>
      <c r="I4" s="176" t="s">
        <v>64</v>
      </c>
      <c r="J4" s="177" t="s">
        <v>65</v>
      </c>
      <c r="K4" s="177" t="s">
        <v>66</v>
      </c>
      <c r="L4" s="177" t="s">
        <v>85</v>
      </c>
      <c r="M4" s="186" t="s">
        <v>106</v>
      </c>
      <c r="N4" s="177" t="s">
        <v>240</v>
      </c>
      <c r="O4" s="177" t="s">
        <v>287</v>
      </c>
      <c r="P4" s="177" t="s">
        <v>332</v>
      </c>
      <c r="Q4" s="177" t="s">
        <v>367</v>
      </c>
    </row>
    <row r="5" spans="1:17" ht="40" customHeight="1" x14ac:dyDescent="0.35">
      <c r="A5" s="54" t="s">
        <v>241</v>
      </c>
      <c r="B5" s="88">
        <v>1.1000000000000001</v>
      </c>
      <c r="C5" s="101">
        <v>1</v>
      </c>
      <c r="D5" s="51">
        <v>1</v>
      </c>
      <c r="E5" s="51">
        <v>1</v>
      </c>
      <c r="F5" s="51">
        <v>1</v>
      </c>
      <c r="G5" s="51">
        <v>1</v>
      </c>
      <c r="H5" s="51">
        <v>1</v>
      </c>
      <c r="I5" s="51">
        <v>1</v>
      </c>
      <c r="J5" s="51">
        <v>1</v>
      </c>
      <c r="K5" s="51">
        <v>1</v>
      </c>
      <c r="L5" s="51">
        <v>1</v>
      </c>
      <c r="M5" s="139">
        <v>1</v>
      </c>
      <c r="N5" s="51">
        <v>1</v>
      </c>
      <c r="O5" s="51">
        <v>1</v>
      </c>
      <c r="P5" s="51">
        <v>1</v>
      </c>
      <c r="Q5" s="51">
        <v>1</v>
      </c>
    </row>
    <row r="6" spans="1:17" ht="40" customHeight="1" x14ac:dyDescent="0.35">
      <c r="A6" s="54" t="s">
        <v>138</v>
      </c>
      <c r="B6" s="88">
        <v>3</v>
      </c>
      <c r="C6" s="101">
        <v>3</v>
      </c>
      <c r="D6" s="51">
        <v>3</v>
      </c>
      <c r="E6" s="51">
        <v>3</v>
      </c>
      <c r="F6" s="51">
        <v>3</v>
      </c>
      <c r="G6" s="51">
        <v>3</v>
      </c>
      <c r="H6" s="51">
        <v>3</v>
      </c>
      <c r="I6" s="51">
        <v>3</v>
      </c>
      <c r="J6" s="51">
        <v>3</v>
      </c>
      <c r="K6" s="51">
        <v>3</v>
      </c>
      <c r="L6" s="51">
        <v>3</v>
      </c>
      <c r="M6" s="139">
        <v>3</v>
      </c>
      <c r="N6" s="51">
        <v>3</v>
      </c>
      <c r="O6" s="51">
        <v>3</v>
      </c>
      <c r="P6" s="51">
        <v>3</v>
      </c>
      <c r="Q6" s="51">
        <v>3</v>
      </c>
    </row>
    <row r="7" spans="1:17" ht="40" customHeight="1" x14ac:dyDescent="0.35">
      <c r="A7" s="54" t="s">
        <v>6</v>
      </c>
      <c r="B7" s="88">
        <v>4</v>
      </c>
      <c r="C7" s="101">
        <v>5</v>
      </c>
      <c r="D7" s="51">
        <v>5</v>
      </c>
      <c r="E7" s="51">
        <v>6</v>
      </c>
      <c r="F7" s="51">
        <v>7</v>
      </c>
      <c r="G7" s="51">
        <v>6</v>
      </c>
      <c r="H7" s="51">
        <v>7</v>
      </c>
      <c r="I7" s="51">
        <v>7</v>
      </c>
      <c r="J7" s="51">
        <v>7</v>
      </c>
      <c r="K7" s="51">
        <v>9</v>
      </c>
      <c r="L7" s="51">
        <v>8</v>
      </c>
      <c r="M7" s="139">
        <v>11</v>
      </c>
      <c r="N7" s="51">
        <v>10</v>
      </c>
      <c r="O7" s="51">
        <v>11</v>
      </c>
      <c r="P7" s="67">
        <v>11</v>
      </c>
      <c r="Q7" s="67">
        <v>10</v>
      </c>
    </row>
    <row r="8" spans="1:17" ht="40" customHeight="1" x14ac:dyDescent="0.35">
      <c r="A8" s="55" t="s">
        <v>7</v>
      </c>
      <c r="B8" s="104">
        <v>5</v>
      </c>
      <c r="C8" s="101">
        <v>1</v>
      </c>
      <c r="D8" s="51">
        <v>1</v>
      </c>
      <c r="E8" s="51">
        <v>1</v>
      </c>
      <c r="F8" s="51">
        <v>1</v>
      </c>
      <c r="G8" s="51">
        <v>1</v>
      </c>
      <c r="H8" s="51">
        <v>1</v>
      </c>
      <c r="I8" s="51">
        <v>1</v>
      </c>
      <c r="J8" s="51">
        <v>1</v>
      </c>
      <c r="K8" s="51">
        <v>1</v>
      </c>
      <c r="L8" s="51">
        <v>1</v>
      </c>
      <c r="M8" s="139">
        <v>1</v>
      </c>
      <c r="N8" s="51">
        <v>1</v>
      </c>
      <c r="O8" s="51">
        <v>1</v>
      </c>
      <c r="P8" s="51">
        <v>1</v>
      </c>
      <c r="Q8" s="51">
        <v>0</v>
      </c>
    </row>
    <row r="9" spans="1:17" ht="40" customHeight="1" x14ac:dyDescent="0.35">
      <c r="A9" s="55" t="s">
        <v>19</v>
      </c>
      <c r="B9" s="104">
        <v>5.0999999999999996</v>
      </c>
      <c r="C9" s="101">
        <v>1</v>
      </c>
      <c r="D9" s="51">
        <v>1</v>
      </c>
      <c r="E9" s="51">
        <v>1</v>
      </c>
      <c r="F9" s="51">
        <v>1</v>
      </c>
      <c r="G9" s="51">
        <v>1</v>
      </c>
      <c r="H9" s="51">
        <v>1</v>
      </c>
      <c r="I9" s="51">
        <v>1</v>
      </c>
      <c r="J9" s="51">
        <v>1</v>
      </c>
      <c r="K9" s="51">
        <v>1</v>
      </c>
      <c r="L9" s="51">
        <v>1</v>
      </c>
      <c r="M9" s="139">
        <v>1</v>
      </c>
      <c r="N9" s="51">
        <v>1</v>
      </c>
      <c r="O9" s="51">
        <v>1</v>
      </c>
      <c r="P9" s="51">
        <v>1</v>
      </c>
      <c r="Q9" s="51">
        <v>1</v>
      </c>
    </row>
    <row r="10" spans="1:17" ht="40" customHeight="1" x14ac:dyDescent="0.35">
      <c r="A10" s="55" t="s">
        <v>20</v>
      </c>
      <c r="B10" s="104">
        <v>5.0999999999999996</v>
      </c>
      <c r="C10" s="101">
        <v>1</v>
      </c>
      <c r="D10" s="51">
        <v>1</v>
      </c>
      <c r="E10" s="51">
        <v>1</v>
      </c>
      <c r="F10" s="51">
        <v>1</v>
      </c>
      <c r="G10" s="51">
        <v>1</v>
      </c>
      <c r="H10" s="51">
        <v>1</v>
      </c>
      <c r="I10" s="51">
        <v>1</v>
      </c>
      <c r="J10" s="51">
        <v>1</v>
      </c>
      <c r="K10" s="51">
        <v>1</v>
      </c>
      <c r="L10" s="51">
        <v>1</v>
      </c>
      <c r="M10" s="139">
        <v>1</v>
      </c>
      <c r="N10" s="51">
        <v>1</v>
      </c>
      <c r="O10" s="51">
        <v>1</v>
      </c>
      <c r="P10" s="51">
        <v>1</v>
      </c>
      <c r="Q10" s="51">
        <v>1</v>
      </c>
    </row>
    <row r="11" spans="1:17" ht="40" customHeight="1" x14ac:dyDescent="0.35">
      <c r="A11" s="54" t="s">
        <v>11</v>
      </c>
      <c r="B11" s="88">
        <v>5.2</v>
      </c>
      <c r="C11" s="101">
        <v>1</v>
      </c>
      <c r="D11" s="51">
        <v>1</v>
      </c>
      <c r="E11" s="51">
        <v>1</v>
      </c>
      <c r="F11" s="51">
        <v>1</v>
      </c>
      <c r="G11" s="51">
        <v>1</v>
      </c>
      <c r="H11" s="51">
        <v>1</v>
      </c>
      <c r="I11" s="51">
        <v>1</v>
      </c>
      <c r="J11" s="51">
        <v>1</v>
      </c>
      <c r="K11" s="51">
        <v>1</v>
      </c>
      <c r="L11" s="51">
        <v>1</v>
      </c>
      <c r="M11" s="139">
        <v>1</v>
      </c>
      <c r="N11" s="51">
        <v>1</v>
      </c>
      <c r="O11" s="51">
        <v>1</v>
      </c>
      <c r="P11" s="51">
        <v>1</v>
      </c>
      <c r="Q11" s="51">
        <v>1</v>
      </c>
    </row>
    <row r="12" spans="1:17" ht="40" customHeight="1" x14ac:dyDescent="0.35">
      <c r="A12" s="54" t="s">
        <v>80</v>
      </c>
      <c r="B12" s="88">
        <v>5</v>
      </c>
      <c r="C12" s="101">
        <v>1</v>
      </c>
      <c r="D12" s="51">
        <v>1</v>
      </c>
      <c r="E12" s="51">
        <v>1</v>
      </c>
      <c r="F12" s="51">
        <v>1</v>
      </c>
      <c r="G12" s="51">
        <v>1</v>
      </c>
      <c r="H12" s="51">
        <v>1</v>
      </c>
      <c r="I12" s="51">
        <v>1</v>
      </c>
      <c r="J12" s="51">
        <v>1</v>
      </c>
      <c r="K12" s="51">
        <v>1</v>
      </c>
      <c r="L12" s="51">
        <v>1</v>
      </c>
      <c r="M12" s="139">
        <v>1</v>
      </c>
      <c r="N12" s="51">
        <v>1</v>
      </c>
      <c r="O12" s="51">
        <v>1</v>
      </c>
      <c r="P12" s="51">
        <v>1</v>
      </c>
      <c r="Q12" s="51">
        <v>1</v>
      </c>
    </row>
    <row r="13" spans="1:17" ht="40" customHeight="1" x14ac:dyDescent="0.35">
      <c r="A13" s="54" t="s">
        <v>8</v>
      </c>
      <c r="B13" s="88">
        <v>5.2</v>
      </c>
      <c r="C13" s="101">
        <v>18</v>
      </c>
      <c r="D13" s="51">
        <v>18</v>
      </c>
      <c r="E13" s="51">
        <v>18</v>
      </c>
      <c r="F13" s="51">
        <v>18</v>
      </c>
      <c r="G13" s="51">
        <v>16</v>
      </c>
      <c r="H13" s="51">
        <v>19</v>
      </c>
      <c r="I13" s="51">
        <v>19</v>
      </c>
      <c r="J13" s="51">
        <v>19</v>
      </c>
      <c r="K13" s="51">
        <v>18</v>
      </c>
      <c r="L13" s="51">
        <v>18</v>
      </c>
      <c r="M13" s="139">
        <v>16</v>
      </c>
      <c r="N13" s="51">
        <v>20</v>
      </c>
      <c r="O13" s="51">
        <v>18</v>
      </c>
      <c r="P13" s="51">
        <v>18</v>
      </c>
      <c r="Q13" s="51">
        <v>18</v>
      </c>
    </row>
    <row r="14" spans="1:17" ht="40" customHeight="1" x14ac:dyDescent="0.35">
      <c r="A14" s="55" t="s">
        <v>83</v>
      </c>
      <c r="B14" s="104">
        <v>5.2</v>
      </c>
      <c r="C14" s="101">
        <v>1</v>
      </c>
      <c r="D14" s="51">
        <v>1</v>
      </c>
      <c r="E14" s="51">
        <v>1</v>
      </c>
      <c r="F14" s="51">
        <v>1</v>
      </c>
      <c r="G14" s="51">
        <v>1</v>
      </c>
      <c r="H14" s="51">
        <v>1</v>
      </c>
      <c r="I14" s="51">
        <v>1</v>
      </c>
      <c r="J14" s="51">
        <v>1</v>
      </c>
      <c r="K14" s="51">
        <v>1</v>
      </c>
      <c r="L14" s="51">
        <v>1</v>
      </c>
      <c r="M14" s="139">
        <v>1</v>
      </c>
      <c r="N14" s="51">
        <v>1</v>
      </c>
      <c r="O14" s="51">
        <v>1</v>
      </c>
      <c r="P14" s="51">
        <v>1</v>
      </c>
      <c r="Q14" s="51">
        <v>1</v>
      </c>
    </row>
    <row r="15" spans="1:17" ht="40" customHeight="1" x14ac:dyDescent="0.35">
      <c r="A15" s="55" t="s">
        <v>12</v>
      </c>
      <c r="B15" s="104">
        <v>5.2</v>
      </c>
      <c r="C15" s="101">
        <v>7</v>
      </c>
      <c r="D15" s="51">
        <v>7</v>
      </c>
      <c r="E15" s="51">
        <v>7</v>
      </c>
      <c r="F15" s="51">
        <v>7</v>
      </c>
      <c r="G15" s="51">
        <v>6</v>
      </c>
      <c r="H15" s="51">
        <v>7</v>
      </c>
      <c r="I15" s="51">
        <v>7</v>
      </c>
      <c r="J15" s="51">
        <v>7</v>
      </c>
      <c r="K15" s="51">
        <v>7</v>
      </c>
      <c r="L15" s="51">
        <v>7</v>
      </c>
      <c r="M15" s="139">
        <v>7</v>
      </c>
      <c r="N15" s="51">
        <v>7</v>
      </c>
      <c r="O15" s="51">
        <v>7</v>
      </c>
      <c r="P15" s="51">
        <v>7</v>
      </c>
      <c r="Q15" s="51">
        <v>7</v>
      </c>
    </row>
    <row r="16" spans="1:17" ht="40" customHeight="1" x14ac:dyDescent="0.35">
      <c r="A16" s="54" t="s">
        <v>81</v>
      </c>
      <c r="B16" s="88">
        <v>5.2</v>
      </c>
      <c r="C16" s="101">
        <v>1</v>
      </c>
      <c r="D16" s="51">
        <v>1</v>
      </c>
      <c r="E16" s="51">
        <v>1</v>
      </c>
      <c r="F16" s="51">
        <v>1</v>
      </c>
      <c r="G16" s="51">
        <v>1</v>
      </c>
      <c r="H16" s="51">
        <v>1</v>
      </c>
      <c r="I16" s="51">
        <v>1</v>
      </c>
      <c r="J16" s="51">
        <v>1</v>
      </c>
      <c r="K16" s="51">
        <v>1</v>
      </c>
      <c r="L16" s="51">
        <v>1</v>
      </c>
      <c r="M16" s="139">
        <v>1</v>
      </c>
      <c r="N16" s="51">
        <v>1</v>
      </c>
      <c r="O16" s="51">
        <v>1</v>
      </c>
      <c r="P16" s="51">
        <v>1</v>
      </c>
      <c r="Q16" s="51">
        <v>1</v>
      </c>
    </row>
    <row r="17" spans="1:17" ht="40" customHeight="1" x14ac:dyDescent="0.35">
      <c r="A17" s="55" t="s">
        <v>10</v>
      </c>
      <c r="B17" s="104">
        <v>5.2</v>
      </c>
      <c r="C17" s="101">
        <v>1</v>
      </c>
      <c r="D17" s="51">
        <v>1</v>
      </c>
      <c r="E17" s="51">
        <v>1</v>
      </c>
      <c r="F17" s="51">
        <v>1</v>
      </c>
      <c r="G17" s="51">
        <v>1</v>
      </c>
      <c r="H17" s="51">
        <v>1</v>
      </c>
      <c r="I17" s="51">
        <v>1</v>
      </c>
      <c r="J17" s="51">
        <v>1</v>
      </c>
      <c r="K17" s="51">
        <v>1</v>
      </c>
      <c r="L17" s="51">
        <v>1</v>
      </c>
      <c r="M17" s="139">
        <v>1</v>
      </c>
      <c r="N17" s="51">
        <v>1</v>
      </c>
      <c r="O17" s="51">
        <v>1</v>
      </c>
      <c r="P17" s="51">
        <v>1</v>
      </c>
      <c r="Q17" s="51">
        <v>1</v>
      </c>
    </row>
    <row r="18" spans="1:17" ht="40" customHeight="1" x14ac:dyDescent="0.35">
      <c r="A18" s="55" t="s">
        <v>21</v>
      </c>
      <c r="B18" s="104">
        <v>6</v>
      </c>
      <c r="C18" s="65">
        <v>1</v>
      </c>
      <c r="D18" s="53">
        <v>1</v>
      </c>
      <c r="E18" s="53">
        <v>1</v>
      </c>
      <c r="F18" s="53">
        <v>1</v>
      </c>
      <c r="G18" s="53">
        <v>1</v>
      </c>
      <c r="H18" s="53">
        <v>1</v>
      </c>
      <c r="I18" s="53">
        <v>1</v>
      </c>
      <c r="J18" s="53">
        <v>1</v>
      </c>
      <c r="K18" s="53">
        <v>1</v>
      </c>
      <c r="L18" s="51">
        <v>1</v>
      </c>
      <c r="M18" s="139">
        <v>1</v>
      </c>
      <c r="N18" s="51">
        <v>1</v>
      </c>
      <c r="O18" s="51">
        <v>1</v>
      </c>
      <c r="P18" s="51">
        <v>1</v>
      </c>
      <c r="Q18" s="51">
        <v>0</v>
      </c>
    </row>
    <row r="19" spans="1:17" ht="40" customHeight="1" x14ac:dyDescent="0.35">
      <c r="A19" s="55" t="s">
        <v>84</v>
      </c>
      <c r="B19" s="104">
        <v>6</v>
      </c>
      <c r="C19" s="65">
        <v>1</v>
      </c>
      <c r="D19" s="53">
        <v>1</v>
      </c>
      <c r="E19" s="53">
        <v>1</v>
      </c>
      <c r="F19" s="53">
        <v>1</v>
      </c>
      <c r="G19" s="53">
        <v>1</v>
      </c>
      <c r="H19" s="53">
        <v>1</v>
      </c>
      <c r="I19" s="53">
        <v>1</v>
      </c>
      <c r="J19" s="53">
        <v>1</v>
      </c>
      <c r="K19" s="53">
        <v>1</v>
      </c>
      <c r="L19" s="51">
        <v>1</v>
      </c>
      <c r="M19" s="139">
        <v>1</v>
      </c>
      <c r="N19" s="51">
        <v>1</v>
      </c>
      <c r="O19" s="51">
        <v>1</v>
      </c>
      <c r="P19" s="51">
        <v>1</v>
      </c>
      <c r="Q19" s="51">
        <v>1</v>
      </c>
    </row>
    <row r="20" spans="1:17" ht="40" customHeight="1" x14ac:dyDescent="0.35">
      <c r="A20" s="55" t="s">
        <v>16</v>
      </c>
      <c r="B20" s="104">
        <v>7</v>
      </c>
      <c r="C20" s="101">
        <v>22</v>
      </c>
      <c r="D20" s="51">
        <v>22</v>
      </c>
      <c r="E20" s="51">
        <v>22</v>
      </c>
      <c r="F20" s="51">
        <v>22</v>
      </c>
      <c r="G20" s="51">
        <v>22</v>
      </c>
      <c r="H20" s="51">
        <v>22</v>
      </c>
      <c r="I20" s="51">
        <v>22</v>
      </c>
      <c r="J20" s="51">
        <v>21</v>
      </c>
      <c r="K20" s="51">
        <v>20</v>
      </c>
      <c r="L20" s="51">
        <v>19</v>
      </c>
      <c r="M20" s="139">
        <v>19</v>
      </c>
      <c r="N20" s="51">
        <v>17</v>
      </c>
      <c r="O20" s="51">
        <v>18</v>
      </c>
      <c r="P20" s="51">
        <v>18</v>
      </c>
      <c r="Q20" s="51">
        <v>19</v>
      </c>
    </row>
    <row r="21" spans="1:17" ht="40" customHeight="1" x14ac:dyDescent="0.35">
      <c r="A21" s="55" t="s">
        <v>290</v>
      </c>
      <c r="B21" s="104">
        <v>7</v>
      </c>
      <c r="C21" s="65">
        <v>1</v>
      </c>
      <c r="D21" s="53">
        <v>1</v>
      </c>
      <c r="E21" s="53">
        <v>1</v>
      </c>
      <c r="F21" s="53">
        <v>1</v>
      </c>
      <c r="G21" s="53">
        <v>1</v>
      </c>
      <c r="H21" s="53">
        <v>1</v>
      </c>
      <c r="I21" s="53">
        <v>1</v>
      </c>
      <c r="J21" s="53">
        <v>1</v>
      </c>
      <c r="K21" s="53">
        <v>1</v>
      </c>
      <c r="L21" s="51">
        <v>1</v>
      </c>
      <c r="M21" s="139">
        <v>1</v>
      </c>
      <c r="N21" s="51">
        <v>1</v>
      </c>
      <c r="O21" s="51">
        <v>1</v>
      </c>
      <c r="P21" s="51">
        <v>1</v>
      </c>
      <c r="Q21" s="51">
        <v>1</v>
      </c>
    </row>
    <row r="22" spans="1:17" ht="40" customHeight="1" x14ac:dyDescent="0.35">
      <c r="A22" s="54" t="s">
        <v>15</v>
      </c>
      <c r="B22" s="88">
        <v>7</v>
      </c>
      <c r="C22" s="101">
        <v>4</v>
      </c>
      <c r="D22" s="51">
        <v>4</v>
      </c>
      <c r="E22" s="51">
        <v>4</v>
      </c>
      <c r="F22" s="51">
        <v>3</v>
      </c>
      <c r="G22" s="51">
        <v>4</v>
      </c>
      <c r="H22" s="51">
        <v>4</v>
      </c>
      <c r="I22" s="51">
        <v>4</v>
      </c>
      <c r="J22" s="51">
        <v>4</v>
      </c>
      <c r="K22" s="51">
        <v>4</v>
      </c>
      <c r="L22" s="51">
        <v>3</v>
      </c>
      <c r="M22" s="139">
        <v>3</v>
      </c>
      <c r="N22" s="51">
        <v>4</v>
      </c>
      <c r="O22" s="51">
        <v>4</v>
      </c>
      <c r="P22" s="67">
        <v>4</v>
      </c>
      <c r="Q22" s="67">
        <v>4</v>
      </c>
    </row>
    <row r="23" spans="1:17" ht="40" customHeight="1" x14ac:dyDescent="0.35">
      <c r="A23" s="54" t="s">
        <v>82</v>
      </c>
      <c r="B23" s="88">
        <v>7</v>
      </c>
      <c r="C23" s="101">
        <v>1</v>
      </c>
      <c r="D23" s="51">
        <v>1</v>
      </c>
      <c r="E23" s="51">
        <v>1</v>
      </c>
      <c r="F23" s="51">
        <v>1</v>
      </c>
      <c r="G23" s="51">
        <v>1</v>
      </c>
      <c r="H23" s="51">
        <v>1</v>
      </c>
      <c r="I23" s="51">
        <v>1</v>
      </c>
      <c r="J23" s="51">
        <v>1</v>
      </c>
      <c r="K23" s="51">
        <v>1</v>
      </c>
      <c r="L23" s="51">
        <v>1</v>
      </c>
      <c r="M23" s="139">
        <v>1</v>
      </c>
      <c r="N23" s="51">
        <v>1</v>
      </c>
      <c r="O23" s="51">
        <v>1</v>
      </c>
      <c r="P23" s="51">
        <v>1</v>
      </c>
      <c r="Q23" s="51">
        <v>1</v>
      </c>
    </row>
    <row r="24" spans="1:17" ht="40" customHeight="1" x14ac:dyDescent="0.35">
      <c r="A24" s="54" t="s">
        <v>22</v>
      </c>
      <c r="B24" s="88">
        <v>7</v>
      </c>
      <c r="C24" s="65">
        <v>2</v>
      </c>
      <c r="D24" s="53">
        <v>2</v>
      </c>
      <c r="E24" s="53">
        <v>3</v>
      </c>
      <c r="F24" s="53">
        <v>3</v>
      </c>
      <c r="G24" s="140">
        <v>2</v>
      </c>
      <c r="H24" s="53">
        <v>2</v>
      </c>
      <c r="I24" s="53">
        <v>3</v>
      </c>
      <c r="J24" s="53">
        <v>3</v>
      </c>
      <c r="K24" s="53">
        <v>3</v>
      </c>
      <c r="L24" s="51">
        <v>3</v>
      </c>
      <c r="M24" s="139">
        <v>3</v>
      </c>
      <c r="N24" s="51">
        <v>4</v>
      </c>
      <c r="O24" s="51">
        <v>4</v>
      </c>
      <c r="P24" s="53">
        <v>4</v>
      </c>
      <c r="Q24" s="53">
        <v>4</v>
      </c>
    </row>
    <row r="25" spans="1:17" ht="40" customHeight="1" x14ac:dyDescent="0.35">
      <c r="A25" s="55" t="s">
        <v>17</v>
      </c>
      <c r="B25" s="104">
        <v>7</v>
      </c>
      <c r="C25" s="101">
        <v>1</v>
      </c>
      <c r="D25" s="51">
        <v>1</v>
      </c>
      <c r="E25" s="51">
        <v>1</v>
      </c>
      <c r="F25" s="51">
        <v>1</v>
      </c>
      <c r="G25" s="51">
        <v>1</v>
      </c>
      <c r="H25" s="51">
        <v>1</v>
      </c>
      <c r="I25" s="51">
        <v>1</v>
      </c>
      <c r="J25" s="51">
        <v>1</v>
      </c>
      <c r="K25" s="51">
        <v>1</v>
      </c>
      <c r="L25" s="51">
        <v>1</v>
      </c>
      <c r="M25" s="139">
        <v>1</v>
      </c>
      <c r="N25" s="51">
        <v>1</v>
      </c>
      <c r="O25" s="51">
        <v>1</v>
      </c>
      <c r="P25" s="51">
        <v>1</v>
      </c>
      <c r="Q25" s="51">
        <v>1</v>
      </c>
    </row>
    <row r="26" spans="1:17" ht="40" customHeight="1" x14ac:dyDescent="0.35">
      <c r="A26" s="55" t="s">
        <v>13</v>
      </c>
      <c r="B26" s="104">
        <v>7</v>
      </c>
      <c r="C26" s="101">
        <v>7</v>
      </c>
      <c r="D26" s="51">
        <v>7</v>
      </c>
      <c r="E26" s="51">
        <v>7</v>
      </c>
      <c r="F26" s="51">
        <v>6</v>
      </c>
      <c r="G26" s="51">
        <v>6</v>
      </c>
      <c r="H26" s="51">
        <v>5</v>
      </c>
      <c r="I26" s="51">
        <v>5</v>
      </c>
      <c r="J26" s="51">
        <v>5</v>
      </c>
      <c r="K26" s="51">
        <v>6</v>
      </c>
      <c r="L26" s="51">
        <v>6</v>
      </c>
      <c r="M26" s="139">
        <v>7</v>
      </c>
      <c r="N26" s="51">
        <v>7</v>
      </c>
      <c r="O26" s="51">
        <v>6</v>
      </c>
      <c r="P26" s="51">
        <v>6</v>
      </c>
      <c r="Q26" s="51">
        <v>6</v>
      </c>
    </row>
    <row r="27" spans="1:17" ht="6" customHeight="1" x14ac:dyDescent="0.35">
      <c r="A27" s="181"/>
      <c r="B27" s="201"/>
      <c r="C27" s="200"/>
      <c r="D27" s="182"/>
      <c r="E27" s="182"/>
      <c r="F27" s="182"/>
      <c r="G27" s="182"/>
      <c r="H27" s="182"/>
      <c r="I27" s="182"/>
      <c r="J27" s="182"/>
      <c r="K27" s="182"/>
      <c r="L27" s="182"/>
      <c r="M27" s="183"/>
      <c r="N27" s="182"/>
      <c r="O27" s="182"/>
      <c r="P27" s="182"/>
      <c r="Q27" s="182"/>
    </row>
    <row r="28" spans="1:17" ht="40" customHeight="1" x14ac:dyDescent="0.35">
      <c r="A28" s="55" t="s">
        <v>23</v>
      </c>
      <c r="B28" s="104">
        <v>3</v>
      </c>
      <c r="C28" s="101">
        <v>1</v>
      </c>
      <c r="D28" s="51">
        <v>1</v>
      </c>
      <c r="E28" s="51">
        <v>1</v>
      </c>
      <c r="F28" s="51">
        <v>1</v>
      </c>
      <c r="G28" s="51">
        <v>1</v>
      </c>
      <c r="H28" s="51">
        <v>3</v>
      </c>
      <c r="I28" s="51">
        <v>3</v>
      </c>
      <c r="J28" s="51">
        <v>6</v>
      </c>
      <c r="K28" s="51">
        <v>6</v>
      </c>
      <c r="L28" s="51">
        <v>6</v>
      </c>
      <c r="M28" s="139">
        <v>5</v>
      </c>
      <c r="N28" s="51">
        <v>6</v>
      </c>
      <c r="O28" s="51">
        <v>4</v>
      </c>
      <c r="P28" s="51">
        <v>3</v>
      </c>
      <c r="Q28" s="51">
        <v>3</v>
      </c>
    </row>
    <row r="29" spans="1:17" ht="40" customHeight="1" x14ac:dyDescent="0.35">
      <c r="A29" s="55" t="s">
        <v>30</v>
      </c>
      <c r="B29" s="104">
        <v>3</v>
      </c>
      <c r="C29" s="101"/>
      <c r="D29" s="51"/>
      <c r="E29" s="51"/>
      <c r="F29" s="51"/>
      <c r="G29" s="51"/>
      <c r="H29" s="51"/>
      <c r="I29" s="51"/>
      <c r="J29" s="51"/>
      <c r="K29" s="51"/>
      <c r="L29" s="51">
        <v>0</v>
      </c>
      <c r="M29" s="139"/>
      <c r="N29" s="51">
        <v>1</v>
      </c>
      <c r="O29" s="51">
        <v>1</v>
      </c>
      <c r="P29" s="51">
        <v>1</v>
      </c>
      <c r="Q29" s="51">
        <v>1</v>
      </c>
    </row>
    <row r="30" spans="1:17" ht="40" customHeight="1" x14ac:dyDescent="0.35">
      <c r="A30" s="55" t="s">
        <v>24</v>
      </c>
      <c r="B30" s="104">
        <v>4</v>
      </c>
      <c r="C30" s="101">
        <v>0</v>
      </c>
      <c r="D30" s="51">
        <v>0</v>
      </c>
      <c r="E30" s="51">
        <v>1</v>
      </c>
      <c r="F30" s="51">
        <v>1</v>
      </c>
      <c r="G30" s="51">
        <v>1</v>
      </c>
      <c r="H30" s="51">
        <v>1</v>
      </c>
      <c r="I30" s="51">
        <v>1</v>
      </c>
      <c r="J30" s="51">
        <v>1</v>
      </c>
      <c r="K30" s="51">
        <v>0</v>
      </c>
      <c r="L30" s="51">
        <v>7</v>
      </c>
      <c r="M30" s="139">
        <v>5</v>
      </c>
      <c r="N30" s="51">
        <v>5</v>
      </c>
      <c r="O30" s="51">
        <v>5</v>
      </c>
      <c r="P30" s="51">
        <v>5</v>
      </c>
      <c r="Q30" s="51">
        <v>5</v>
      </c>
    </row>
    <row r="31" spans="1:17" ht="40" customHeight="1" x14ac:dyDescent="0.35">
      <c r="A31" s="55" t="s">
        <v>359</v>
      </c>
      <c r="B31" s="104">
        <v>4</v>
      </c>
      <c r="C31" s="101">
        <v>2</v>
      </c>
      <c r="D31" s="51">
        <v>1</v>
      </c>
      <c r="E31" s="51">
        <v>2</v>
      </c>
      <c r="F31" s="51">
        <v>2</v>
      </c>
      <c r="G31" s="51">
        <v>2</v>
      </c>
      <c r="H31" s="51">
        <v>2</v>
      </c>
      <c r="I31" s="51">
        <v>2</v>
      </c>
      <c r="J31" s="51">
        <v>2</v>
      </c>
      <c r="K31" s="51">
        <v>2</v>
      </c>
      <c r="L31" s="51">
        <v>1</v>
      </c>
      <c r="M31" s="139">
        <v>1</v>
      </c>
      <c r="N31" s="51">
        <v>1</v>
      </c>
      <c r="O31" s="51">
        <v>0</v>
      </c>
      <c r="P31" s="51">
        <v>0</v>
      </c>
      <c r="Q31" s="51">
        <v>1</v>
      </c>
    </row>
    <row r="32" spans="1:17" ht="40" customHeight="1" x14ac:dyDescent="0.35">
      <c r="A32" s="50" t="s">
        <v>379</v>
      </c>
      <c r="B32" s="104">
        <v>5.0999999999999996</v>
      </c>
      <c r="C32" s="101"/>
      <c r="D32" s="51"/>
      <c r="E32" s="51"/>
      <c r="F32" s="51"/>
      <c r="G32" s="51"/>
      <c r="H32" s="51"/>
      <c r="I32" s="51"/>
      <c r="J32" s="51"/>
      <c r="K32" s="51"/>
      <c r="L32" s="51"/>
      <c r="M32" s="139"/>
      <c r="N32" s="51"/>
      <c r="O32" s="51"/>
      <c r="P32" s="51"/>
      <c r="Q32" s="51">
        <v>1</v>
      </c>
    </row>
    <row r="33" spans="1:17" ht="40" customHeight="1" x14ac:dyDescent="0.35">
      <c r="A33" s="55" t="s">
        <v>31</v>
      </c>
      <c r="B33" s="104">
        <v>5.0999999999999996</v>
      </c>
      <c r="C33" s="101">
        <v>2</v>
      </c>
      <c r="D33" s="51">
        <v>6</v>
      </c>
      <c r="E33" s="51">
        <v>5</v>
      </c>
      <c r="F33" s="51">
        <v>5</v>
      </c>
      <c r="G33" s="51">
        <v>5</v>
      </c>
      <c r="H33" s="51">
        <v>4</v>
      </c>
      <c r="I33" s="51">
        <v>5</v>
      </c>
      <c r="J33" s="51">
        <v>6</v>
      </c>
      <c r="K33" s="51">
        <v>5</v>
      </c>
      <c r="L33" s="51">
        <v>5</v>
      </c>
      <c r="M33" s="139">
        <v>5</v>
      </c>
      <c r="N33" s="51">
        <v>4</v>
      </c>
      <c r="O33" s="51">
        <v>4</v>
      </c>
      <c r="P33" s="51">
        <v>4</v>
      </c>
      <c r="Q33" s="51">
        <v>4</v>
      </c>
    </row>
    <row r="34" spans="1:17" ht="40" customHeight="1" x14ac:dyDescent="0.35">
      <c r="A34" s="55" t="s">
        <v>32</v>
      </c>
      <c r="B34" s="104">
        <v>5.0999999999999996</v>
      </c>
      <c r="C34" s="101">
        <v>2</v>
      </c>
      <c r="D34" s="51">
        <v>6</v>
      </c>
      <c r="E34" s="51">
        <v>5</v>
      </c>
      <c r="F34" s="51">
        <v>5</v>
      </c>
      <c r="G34" s="51">
        <v>5</v>
      </c>
      <c r="H34" s="51">
        <v>4</v>
      </c>
      <c r="I34" s="51">
        <v>5</v>
      </c>
      <c r="J34" s="51">
        <v>5</v>
      </c>
      <c r="K34" s="51">
        <v>5</v>
      </c>
      <c r="L34" s="51">
        <v>5</v>
      </c>
      <c r="M34" s="139">
        <v>5</v>
      </c>
      <c r="N34" s="51">
        <v>4</v>
      </c>
      <c r="O34" s="51">
        <v>4</v>
      </c>
      <c r="P34" s="51">
        <v>4</v>
      </c>
      <c r="Q34" s="51">
        <v>4</v>
      </c>
    </row>
    <row r="35" spans="1:17" ht="40" customHeight="1" x14ac:dyDescent="0.35">
      <c r="A35" s="54" t="s">
        <v>68</v>
      </c>
      <c r="B35" s="88"/>
      <c r="C35" s="101">
        <v>3</v>
      </c>
      <c r="D35" s="51">
        <v>3</v>
      </c>
      <c r="E35" s="51">
        <v>3</v>
      </c>
      <c r="F35" s="51">
        <v>2</v>
      </c>
      <c r="G35" s="51">
        <v>2</v>
      </c>
      <c r="H35" s="51">
        <v>2</v>
      </c>
      <c r="I35" s="51">
        <v>2</v>
      </c>
      <c r="J35" s="51">
        <v>0</v>
      </c>
      <c r="K35" s="51">
        <v>0</v>
      </c>
      <c r="L35" s="51">
        <v>0</v>
      </c>
      <c r="M35" s="139"/>
      <c r="N35" s="51"/>
      <c r="O35" s="51">
        <v>0</v>
      </c>
      <c r="P35" s="51">
        <v>0</v>
      </c>
      <c r="Q35" s="51">
        <v>0</v>
      </c>
    </row>
    <row r="36" spans="1:17" ht="40" customHeight="1" x14ac:dyDescent="0.35">
      <c r="A36" s="54" t="s">
        <v>34</v>
      </c>
      <c r="B36" s="88">
        <v>5.2</v>
      </c>
      <c r="C36" s="101">
        <v>1</v>
      </c>
      <c r="D36" s="51">
        <v>1</v>
      </c>
      <c r="E36" s="51">
        <v>1</v>
      </c>
      <c r="F36" s="51">
        <v>1</v>
      </c>
      <c r="G36" s="51">
        <v>1</v>
      </c>
      <c r="H36" s="51">
        <v>1</v>
      </c>
      <c r="I36" s="51">
        <v>1</v>
      </c>
      <c r="J36" s="51">
        <v>1</v>
      </c>
      <c r="K36" s="51">
        <v>1</v>
      </c>
      <c r="L36" s="51">
        <v>1</v>
      </c>
      <c r="M36" s="139">
        <v>1</v>
      </c>
      <c r="N36" s="51">
        <v>1</v>
      </c>
      <c r="O36" s="51">
        <v>1</v>
      </c>
      <c r="P36" s="51">
        <v>1</v>
      </c>
      <c r="Q36" s="51">
        <v>1</v>
      </c>
    </row>
    <row r="37" spans="1:17" ht="40" customHeight="1" x14ac:dyDescent="0.35">
      <c r="A37" s="54" t="s">
        <v>292</v>
      </c>
      <c r="B37" s="88">
        <v>5.2</v>
      </c>
      <c r="C37" s="101"/>
      <c r="D37" s="51"/>
      <c r="E37" s="51"/>
      <c r="F37" s="51"/>
      <c r="G37" s="51"/>
      <c r="H37" s="51"/>
      <c r="I37" s="51"/>
      <c r="J37" s="51"/>
      <c r="K37" s="51"/>
      <c r="L37" s="51"/>
      <c r="M37" s="139"/>
      <c r="N37" s="51"/>
      <c r="O37" s="51">
        <v>1</v>
      </c>
      <c r="P37" s="51">
        <v>1</v>
      </c>
      <c r="Q37" s="51">
        <v>1</v>
      </c>
    </row>
    <row r="38" spans="1:17" ht="40" customHeight="1" x14ac:dyDescent="0.35">
      <c r="A38" s="54" t="s">
        <v>26</v>
      </c>
      <c r="B38" s="88">
        <v>5.2</v>
      </c>
      <c r="C38" s="101">
        <v>24</v>
      </c>
      <c r="D38" s="51">
        <v>27</v>
      </c>
      <c r="E38" s="51">
        <v>26</v>
      </c>
      <c r="F38" s="51">
        <v>23</v>
      </c>
      <c r="G38" s="51">
        <v>23</v>
      </c>
      <c r="H38" s="51">
        <v>20</v>
      </c>
      <c r="I38" s="51">
        <v>21</v>
      </c>
      <c r="J38" s="51">
        <v>17</v>
      </c>
      <c r="K38" s="51">
        <v>17</v>
      </c>
      <c r="L38" s="51">
        <v>12</v>
      </c>
      <c r="M38" s="139">
        <v>12</v>
      </c>
      <c r="N38" s="51">
        <v>14</v>
      </c>
      <c r="O38" s="51">
        <v>13</v>
      </c>
      <c r="P38" s="51">
        <v>25</v>
      </c>
      <c r="Q38" s="51">
        <v>25</v>
      </c>
    </row>
    <row r="39" spans="1:17" ht="40" customHeight="1" x14ac:dyDescent="0.35">
      <c r="A39" s="54" t="s">
        <v>25</v>
      </c>
      <c r="B39" s="88">
        <v>5.2</v>
      </c>
      <c r="C39" s="101">
        <v>6</v>
      </c>
      <c r="D39" s="51">
        <v>6</v>
      </c>
      <c r="E39" s="51">
        <v>5</v>
      </c>
      <c r="F39" s="51">
        <v>7</v>
      </c>
      <c r="G39" s="51">
        <v>7</v>
      </c>
      <c r="H39" s="51">
        <v>8</v>
      </c>
      <c r="I39" s="51">
        <v>8</v>
      </c>
      <c r="J39" s="51">
        <v>8</v>
      </c>
      <c r="K39" s="51">
        <v>8</v>
      </c>
      <c r="L39" s="51">
        <v>7</v>
      </c>
      <c r="M39" s="139">
        <v>7</v>
      </c>
      <c r="N39" s="51">
        <v>8</v>
      </c>
      <c r="O39" s="51">
        <v>8</v>
      </c>
      <c r="P39" s="51">
        <v>17</v>
      </c>
      <c r="Q39" s="51">
        <v>17</v>
      </c>
    </row>
    <row r="40" spans="1:17" ht="40" customHeight="1" x14ac:dyDescent="0.35">
      <c r="A40" s="55" t="s">
        <v>380</v>
      </c>
      <c r="B40" s="88">
        <v>5.2</v>
      </c>
      <c r="C40" s="101"/>
      <c r="D40" s="51"/>
      <c r="E40" s="51"/>
      <c r="F40" s="51"/>
      <c r="G40" s="51"/>
      <c r="H40" s="51"/>
      <c r="I40" s="51"/>
      <c r="J40" s="51"/>
      <c r="K40" s="51"/>
      <c r="L40" s="51"/>
      <c r="M40" s="139"/>
      <c r="N40" s="51"/>
      <c r="O40" s="51"/>
      <c r="P40" s="51"/>
      <c r="Q40" s="51">
        <v>1</v>
      </c>
    </row>
    <row r="41" spans="1:17" ht="40" customHeight="1" x14ac:dyDescent="0.35">
      <c r="A41" s="55" t="s">
        <v>27</v>
      </c>
      <c r="B41" s="104">
        <v>7</v>
      </c>
      <c r="C41" s="101">
        <v>20</v>
      </c>
      <c r="D41" s="51">
        <v>20</v>
      </c>
      <c r="E41" s="51">
        <v>19</v>
      </c>
      <c r="F41" s="51">
        <v>24</v>
      </c>
      <c r="G41" s="51">
        <v>24</v>
      </c>
      <c r="H41" s="51">
        <v>24</v>
      </c>
      <c r="I41" s="51">
        <v>23</v>
      </c>
      <c r="J41" s="51">
        <v>23</v>
      </c>
      <c r="K41" s="51">
        <v>23</v>
      </c>
      <c r="L41" s="51">
        <v>24</v>
      </c>
      <c r="M41" s="139">
        <v>23</v>
      </c>
      <c r="N41" s="51">
        <v>23</v>
      </c>
      <c r="O41" s="51">
        <v>20</v>
      </c>
      <c r="P41" s="51">
        <v>19</v>
      </c>
      <c r="Q41" s="51">
        <v>19</v>
      </c>
    </row>
    <row r="42" spans="1:17" ht="40" customHeight="1" x14ac:dyDescent="0.35">
      <c r="A42" s="55" t="s">
        <v>29</v>
      </c>
      <c r="B42" s="104">
        <v>7</v>
      </c>
      <c r="C42" s="101">
        <v>4</v>
      </c>
      <c r="D42" s="51">
        <v>4</v>
      </c>
      <c r="E42" s="51">
        <v>4</v>
      </c>
      <c r="F42" s="51">
        <v>4</v>
      </c>
      <c r="G42" s="51">
        <v>3</v>
      </c>
      <c r="H42" s="51">
        <v>3</v>
      </c>
      <c r="I42" s="51">
        <v>2</v>
      </c>
      <c r="J42" s="51">
        <v>0</v>
      </c>
      <c r="K42" s="51">
        <v>0</v>
      </c>
      <c r="L42" s="51">
        <v>0</v>
      </c>
      <c r="M42" s="139">
        <v>0</v>
      </c>
      <c r="N42" s="51">
        <v>0</v>
      </c>
      <c r="O42" s="51">
        <v>0</v>
      </c>
      <c r="P42" s="51">
        <v>0</v>
      </c>
      <c r="Q42" s="51">
        <v>0</v>
      </c>
    </row>
    <row r="43" spans="1:17" ht="40" customHeight="1" x14ac:dyDescent="0.35">
      <c r="A43" s="54" t="s">
        <v>28</v>
      </c>
      <c r="B43" s="88">
        <v>7</v>
      </c>
      <c r="C43" s="101"/>
      <c r="D43" s="51"/>
      <c r="E43" s="51"/>
      <c r="F43" s="51"/>
      <c r="G43" s="51"/>
      <c r="H43" s="51">
        <v>1</v>
      </c>
      <c r="I43" s="51"/>
      <c r="J43" s="51"/>
      <c r="K43" s="51"/>
      <c r="L43" s="51">
        <v>0</v>
      </c>
      <c r="M43" s="139">
        <v>1</v>
      </c>
      <c r="N43" s="51">
        <v>1</v>
      </c>
      <c r="O43" s="51">
        <v>1</v>
      </c>
      <c r="P43" s="51">
        <v>1</v>
      </c>
      <c r="Q43" s="51">
        <v>1</v>
      </c>
    </row>
    <row r="44" spans="1:17" ht="40" customHeight="1" x14ac:dyDescent="0.35">
      <c r="A44" s="54" t="s">
        <v>94</v>
      </c>
      <c r="B44" s="88">
        <v>7</v>
      </c>
      <c r="C44" s="101">
        <v>14</v>
      </c>
      <c r="D44" s="51">
        <v>14</v>
      </c>
      <c r="E44" s="51">
        <v>12</v>
      </c>
      <c r="F44" s="51">
        <v>12</v>
      </c>
      <c r="G44" s="51">
        <v>12</v>
      </c>
      <c r="H44" s="51">
        <v>12</v>
      </c>
      <c r="I44" s="51">
        <v>12</v>
      </c>
      <c r="J44" s="51">
        <v>12</v>
      </c>
      <c r="K44" s="51">
        <v>13</v>
      </c>
      <c r="L44" s="51">
        <v>14</v>
      </c>
      <c r="M44" s="139">
        <v>13</v>
      </c>
      <c r="N44" s="51">
        <v>13</v>
      </c>
      <c r="O44" s="51">
        <v>14</v>
      </c>
      <c r="P44" s="51">
        <v>14</v>
      </c>
      <c r="Q44" s="51">
        <v>20</v>
      </c>
    </row>
    <row r="45" spans="1:17" ht="40" customHeight="1" x14ac:dyDescent="0.35">
      <c r="A45" s="55" t="s">
        <v>33</v>
      </c>
      <c r="B45" s="104">
        <v>7</v>
      </c>
      <c r="C45" s="101">
        <v>1</v>
      </c>
      <c r="D45" s="51">
        <v>1</v>
      </c>
      <c r="E45" s="51">
        <v>1</v>
      </c>
      <c r="F45" s="51">
        <v>1</v>
      </c>
      <c r="G45" s="51">
        <v>1</v>
      </c>
      <c r="H45" s="51">
        <v>1</v>
      </c>
      <c r="I45" s="51">
        <v>1</v>
      </c>
      <c r="J45" s="51">
        <v>1</v>
      </c>
      <c r="K45" s="51">
        <v>1</v>
      </c>
      <c r="L45" s="51">
        <v>1</v>
      </c>
      <c r="M45" s="139">
        <v>1</v>
      </c>
      <c r="N45" s="51">
        <v>1</v>
      </c>
      <c r="O45" s="51">
        <v>1</v>
      </c>
      <c r="P45" s="51">
        <v>1</v>
      </c>
      <c r="Q45" s="51">
        <v>1</v>
      </c>
    </row>
    <row r="46" spans="1:17" ht="40" customHeight="1" x14ac:dyDescent="0.35">
      <c r="A46" s="55" t="s">
        <v>35</v>
      </c>
      <c r="B46" s="104"/>
      <c r="C46" s="101">
        <v>11</v>
      </c>
      <c r="D46" s="51">
        <v>10</v>
      </c>
      <c r="E46" s="51">
        <v>10</v>
      </c>
      <c r="F46" s="51">
        <v>9</v>
      </c>
      <c r="G46" s="51">
        <v>9</v>
      </c>
      <c r="H46" s="51">
        <v>9</v>
      </c>
      <c r="I46" s="51">
        <v>12</v>
      </c>
      <c r="J46" s="51">
        <v>11</v>
      </c>
      <c r="K46" s="51">
        <v>11</v>
      </c>
      <c r="L46" s="51">
        <v>12</v>
      </c>
      <c r="M46" s="139">
        <v>11</v>
      </c>
      <c r="N46" s="51">
        <v>10</v>
      </c>
      <c r="O46" s="51">
        <v>12</v>
      </c>
      <c r="P46" s="51">
        <v>12</v>
      </c>
      <c r="Q46" s="51">
        <v>11</v>
      </c>
    </row>
    <row r="47" spans="1:17" ht="40" customHeight="1" x14ac:dyDescent="0.35">
      <c r="A47" s="54" t="s">
        <v>36</v>
      </c>
      <c r="B47" s="88">
        <v>7</v>
      </c>
      <c r="C47" s="101">
        <v>39</v>
      </c>
      <c r="D47" s="51">
        <v>39</v>
      </c>
      <c r="E47" s="51">
        <v>38</v>
      </c>
      <c r="F47" s="51">
        <v>37</v>
      </c>
      <c r="G47" s="51">
        <v>58</v>
      </c>
      <c r="H47" s="51">
        <v>57</v>
      </c>
      <c r="I47" s="51">
        <v>57</v>
      </c>
      <c r="J47" s="51">
        <v>64</v>
      </c>
      <c r="K47" s="51">
        <v>62</v>
      </c>
      <c r="L47" s="51">
        <v>61</v>
      </c>
      <c r="M47" s="139">
        <v>55</v>
      </c>
      <c r="N47" s="51">
        <v>50</v>
      </c>
      <c r="O47" s="51">
        <v>49</v>
      </c>
      <c r="P47" s="51">
        <v>47</v>
      </c>
      <c r="Q47" s="51">
        <v>62</v>
      </c>
    </row>
    <row r="50" spans="1:11" x14ac:dyDescent="0.35">
      <c r="A50" s="47"/>
      <c r="K50" s="10"/>
    </row>
    <row r="51" spans="1:11" x14ac:dyDescent="0.35">
      <c r="A51" s="39" t="s">
        <v>79</v>
      </c>
      <c r="B51" s="40"/>
      <c r="C51" s="40"/>
      <c r="D51" s="40"/>
      <c r="E51" s="40"/>
      <c r="F51" s="40"/>
      <c r="G51" s="40"/>
      <c r="H51" s="40"/>
      <c r="I51" s="40"/>
      <c r="J51" s="40"/>
      <c r="K51" s="41"/>
    </row>
    <row r="52" spans="1:11" x14ac:dyDescent="0.35">
      <c r="A52" s="42" t="s">
        <v>357</v>
      </c>
      <c r="K52" s="48"/>
    </row>
    <row r="53" spans="1:11" x14ac:dyDescent="0.35">
      <c r="A53" s="42" t="s">
        <v>358</v>
      </c>
      <c r="K53" s="48"/>
    </row>
    <row r="54" spans="1:11" x14ac:dyDescent="0.35">
      <c r="A54" s="42" t="s">
        <v>70</v>
      </c>
      <c r="K54" s="43"/>
    </row>
    <row r="55" spans="1:11" x14ac:dyDescent="0.35">
      <c r="A55" s="42" t="s">
        <v>71</v>
      </c>
      <c r="K55" s="48"/>
    </row>
    <row r="56" spans="1:11" x14ac:dyDescent="0.35">
      <c r="A56" s="42" t="s">
        <v>72</v>
      </c>
      <c r="K56" s="43"/>
    </row>
    <row r="57" spans="1:11" x14ac:dyDescent="0.35">
      <c r="A57" s="42" t="s">
        <v>383</v>
      </c>
      <c r="K57" s="43"/>
    </row>
    <row r="58" spans="1:11" x14ac:dyDescent="0.35">
      <c r="A58" s="42" t="s">
        <v>361</v>
      </c>
      <c r="K58" s="43"/>
    </row>
    <row r="59" spans="1:11" x14ac:dyDescent="0.35">
      <c r="A59" s="44"/>
      <c r="B59" s="45"/>
      <c r="C59" s="45"/>
      <c r="D59" s="45"/>
      <c r="E59" s="45"/>
      <c r="F59" s="45"/>
      <c r="G59" s="45"/>
      <c r="H59" s="45"/>
      <c r="I59" s="45"/>
      <c r="J59" s="45"/>
      <c r="K59" s="46"/>
    </row>
  </sheetData>
  <autoFilter ref="A4:M48" xr:uid="{00000000-0009-0000-0000-000001000000}"/>
  <pageMargins left="0.7" right="0.7" top="0.75" bottom="0.75" header="0.3" footer="0.3"/>
  <pageSetup paperSize="8" scale="8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8"/>
  <sheetViews>
    <sheetView workbookViewId="0"/>
  </sheetViews>
  <sheetFormatPr defaultRowHeight="14.5" x14ac:dyDescent="0.35"/>
  <cols>
    <col min="1" max="1" width="64.81640625" customWidth="1"/>
    <col min="2" max="2" width="30.81640625" customWidth="1"/>
    <col min="3" max="3" width="14.453125" customWidth="1"/>
  </cols>
  <sheetData>
    <row r="1" spans="1:3" x14ac:dyDescent="0.35">
      <c r="A1" s="1" t="s">
        <v>369</v>
      </c>
    </row>
    <row r="3" spans="1:3" x14ac:dyDescent="0.35">
      <c r="A3" s="209" t="s">
        <v>110</v>
      </c>
      <c r="B3" s="209"/>
      <c r="C3" s="209"/>
    </row>
    <row r="4" spans="1:3" x14ac:dyDescent="0.35">
      <c r="A4" s="179" t="s">
        <v>50</v>
      </c>
      <c r="B4" s="179" t="s">
        <v>40</v>
      </c>
      <c r="C4" s="179" t="s">
        <v>111</v>
      </c>
    </row>
    <row r="5" spans="1:3" ht="36" customHeight="1" x14ac:dyDescent="0.35">
      <c r="A5" s="53" t="s">
        <v>16</v>
      </c>
      <c r="B5" s="51">
        <v>1</v>
      </c>
      <c r="C5" s="51">
        <v>0.6</v>
      </c>
    </row>
    <row r="6" spans="1:3" ht="36" customHeight="1" x14ac:dyDescent="0.35">
      <c r="A6" s="53" t="s">
        <v>19</v>
      </c>
      <c r="B6" s="51">
        <v>1</v>
      </c>
      <c r="C6" s="51">
        <v>0.5</v>
      </c>
    </row>
    <row r="7" spans="1:3" ht="36" customHeight="1" x14ac:dyDescent="0.35">
      <c r="A7" s="53" t="s">
        <v>13</v>
      </c>
      <c r="B7" s="51">
        <v>1</v>
      </c>
      <c r="C7" s="51">
        <v>0.5</v>
      </c>
    </row>
    <row r="8" spans="1:3" ht="36" customHeight="1" x14ac:dyDescent="0.35"/>
  </sheetData>
  <mergeCells count="1">
    <mergeCell ref="A3:C3"/>
  </mergeCells>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5"/>
  <sheetViews>
    <sheetView workbookViewId="0">
      <pane xSplit="2" ySplit="4" topLeftCell="C5" activePane="bottomRight" state="frozen"/>
      <selection pane="topRight" activeCell="C1" sqref="C1"/>
      <selection pane="bottomLeft" activeCell="A6" sqref="A6"/>
      <selection pane="bottomRight" activeCell="C8" sqref="C8"/>
    </sheetView>
  </sheetViews>
  <sheetFormatPr defaultRowHeight="14.5" x14ac:dyDescent="0.35"/>
  <cols>
    <col min="1" max="1" width="46.453125" customWidth="1"/>
    <col min="2" max="2" width="12.1796875" customWidth="1"/>
    <col min="3" max="3" width="34.453125" customWidth="1"/>
    <col min="4" max="4" width="17.54296875" customWidth="1"/>
    <col min="5" max="5" width="25.1796875" customWidth="1"/>
    <col min="6" max="6" width="24" customWidth="1"/>
    <col min="7" max="7" width="21.453125" bestFit="1" customWidth="1"/>
    <col min="8" max="8" width="30.453125" bestFit="1" customWidth="1"/>
    <col min="10" max="10" width="35.54296875" customWidth="1"/>
  </cols>
  <sheetData>
    <row r="1" spans="1:10" x14ac:dyDescent="0.35">
      <c r="A1" s="1" t="s">
        <v>370</v>
      </c>
      <c r="C1" s="1"/>
      <c r="D1" s="1"/>
      <c r="E1" s="14"/>
      <c r="F1" s="14"/>
    </row>
    <row r="2" spans="1:10" x14ac:dyDescent="0.35">
      <c r="B2" s="11"/>
      <c r="C2" s="11"/>
      <c r="D2" s="11"/>
    </row>
    <row r="3" spans="1:10" x14ac:dyDescent="0.35">
      <c r="A3" s="7" t="s">
        <v>3</v>
      </c>
      <c r="B3" s="7"/>
      <c r="C3" s="7"/>
      <c r="D3" s="7"/>
      <c r="E3" s="7"/>
      <c r="F3" s="7"/>
      <c r="H3" s="13"/>
      <c r="I3" s="13"/>
      <c r="J3" s="13"/>
    </row>
    <row r="4" spans="1:10" ht="29" x14ac:dyDescent="0.35">
      <c r="A4" s="176" t="s">
        <v>0</v>
      </c>
      <c r="B4" s="177" t="s">
        <v>2</v>
      </c>
      <c r="C4" s="177"/>
      <c r="D4" s="187" t="s">
        <v>365</v>
      </c>
      <c r="E4" s="177" t="s">
        <v>38</v>
      </c>
      <c r="F4" s="177" t="s">
        <v>37</v>
      </c>
    </row>
    <row r="5" spans="1:10" s="71" customFormat="1" ht="30" customHeight="1" x14ac:dyDescent="0.35">
      <c r="A5" s="54" t="s">
        <v>137</v>
      </c>
      <c r="B5" s="51">
        <v>1.1000000000000001</v>
      </c>
      <c r="C5" s="51"/>
      <c r="D5" s="51">
        <v>1</v>
      </c>
      <c r="E5" s="51"/>
      <c r="F5" s="51">
        <v>1</v>
      </c>
      <c r="I5" s="60"/>
      <c r="J5" s="60"/>
    </row>
    <row r="6" spans="1:10" s="71" customFormat="1" ht="30" customHeight="1" x14ac:dyDescent="0.35">
      <c r="A6" s="54" t="s">
        <v>138</v>
      </c>
      <c r="B6" s="51">
        <v>3</v>
      </c>
      <c r="C6" s="51"/>
      <c r="D6" s="51">
        <v>3</v>
      </c>
      <c r="E6" s="51">
        <v>3</v>
      </c>
      <c r="F6" s="51"/>
      <c r="I6" s="60"/>
      <c r="J6" s="60"/>
    </row>
    <row r="7" spans="1:10" s="71" customFormat="1" ht="30" customHeight="1" x14ac:dyDescent="0.35">
      <c r="A7" s="54" t="s">
        <v>6</v>
      </c>
      <c r="B7" s="51">
        <v>4</v>
      </c>
      <c r="C7" s="51"/>
      <c r="D7" s="67">
        <v>10</v>
      </c>
      <c r="E7" s="51">
        <v>9</v>
      </c>
      <c r="F7" s="51">
        <v>1</v>
      </c>
      <c r="I7" s="60"/>
      <c r="J7" s="60"/>
    </row>
    <row r="8" spans="1:10" s="71" customFormat="1" ht="30" customHeight="1" x14ac:dyDescent="0.35">
      <c r="A8" s="55" t="s">
        <v>7</v>
      </c>
      <c r="B8" s="53">
        <v>5</v>
      </c>
      <c r="C8" s="53"/>
      <c r="D8" s="51">
        <v>0</v>
      </c>
      <c r="E8" s="51"/>
      <c r="F8" s="51"/>
      <c r="H8" s="180"/>
      <c r="I8" s="61"/>
      <c r="J8" s="61"/>
    </row>
    <row r="9" spans="1:10" s="71" customFormat="1" ht="30" customHeight="1" x14ac:dyDescent="0.35">
      <c r="A9" s="55" t="s">
        <v>19</v>
      </c>
      <c r="B9" s="53">
        <v>5.0999999999999996</v>
      </c>
      <c r="C9" s="53"/>
      <c r="D9" s="51">
        <v>1</v>
      </c>
      <c r="E9" s="51">
        <v>1</v>
      </c>
      <c r="F9" s="51"/>
      <c r="I9" s="61"/>
      <c r="J9" s="61"/>
    </row>
    <row r="10" spans="1:10" s="71" customFormat="1" ht="30" customHeight="1" x14ac:dyDescent="0.35">
      <c r="A10" s="55" t="s">
        <v>20</v>
      </c>
      <c r="B10" s="67">
        <v>5.0999999999999996</v>
      </c>
      <c r="C10" s="51"/>
      <c r="D10" s="51">
        <v>1</v>
      </c>
      <c r="E10" s="51">
        <v>1</v>
      </c>
      <c r="F10" s="51"/>
      <c r="I10" s="60"/>
      <c r="J10" s="60"/>
    </row>
    <row r="11" spans="1:10" s="71" customFormat="1" ht="30" customHeight="1" x14ac:dyDescent="0.35">
      <c r="A11" s="54" t="s">
        <v>87</v>
      </c>
      <c r="B11" s="51">
        <v>5.2</v>
      </c>
      <c r="C11" s="53" t="s">
        <v>294</v>
      </c>
      <c r="D11" s="51">
        <v>1</v>
      </c>
      <c r="E11" s="51">
        <v>1</v>
      </c>
      <c r="F11" s="51"/>
      <c r="H11" s="180"/>
      <c r="I11" s="61"/>
      <c r="J11" s="61"/>
    </row>
    <row r="12" spans="1:10" s="71" customFormat="1" ht="30" customHeight="1" x14ac:dyDescent="0.35">
      <c r="A12" s="54" t="s">
        <v>86</v>
      </c>
      <c r="B12" s="53">
        <v>5</v>
      </c>
      <c r="C12" s="51" t="s">
        <v>293</v>
      </c>
      <c r="D12" s="51">
        <v>1</v>
      </c>
      <c r="E12" s="51"/>
      <c r="F12" s="51">
        <v>1</v>
      </c>
      <c r="I12" s="60"/>
      <c r="J12" s="60"/>
    </row>
    <row r="13" spans="1:10" s="71" customFormat="1" ht="30" customHeight="1" x14ac:dyDescent="0.35">
      <c r="A13" s="54" t="s">
        <v>8</v>
      </c>
      <c r="B13" s="51">
        <v>5.2</v>
      </c>
      <c r="C13" s="51"/>
      <c r="D13" s="51">
        <v>18</v>
      </c>
      <c r="E13" s="51">
        <v>13</v>
      </c>
      <c r="F13" s="51">
        <v>5</v>
      </c>
      <c r="H13" s="180"/>
      <c r="I13" s="60"/>
      <c r="J13" s="60"/>
    </row>
    <row r="14" spans="1:10" s="71" customFormat="1" ht="30" customHeight="1" x14ac:dyDescent="0.35">
      <c r="A14" s="55" t="s">
        <v>89</v>
      </c>
      <c r="B14" s="51">
        <v>5.2</v>
      </c>
      <c r="C14" s="51" t="s">
        <v>295</v>
      </c>
      <c r="D14" s="51">
        <v>1</v>
      </c>
      <c r="E14" s="51"/>
      <c r="F14" s="51">
        <v>1</v>
      </c>
      <c r="I14" s="60"/>
      <c r="J14" s="60"/>
    </row>
    <row r="15" spans="1:10" s="71" customFormat="1" ht="30" customHeight="1" x14ac:dyDescent="0.35">
      <c r="A15" s="55" t="s">
        <v>12</v>
      </c>
      <c r="B15" s="51">
        <v>5.2</v>
      </c>
      <c r="C15" s="51"/>
      <c r="D15" s="51">
        <v>7</v>
      </c>
      <c r="E15" s="51">
        <v>3</v>
      </c>
      <c r="F15" s="51">
        <v>4</v>
      </c>
      <c r="H15" s="180"/>
      <c r="I15" s="60"/>
      <c r="J15" s="60"/>
    </row>
    <row r="16" spans="1:10" s="71" customFormat="1" ht="30" customHeight="1" x14ac:dyDescent="0.35">
      <c r="A16" s="54" t="s">
        <v>9</v>
      </c>
      <c r="B16" s="51">
        <v>5.2</v>
      </c>
      <c r="C16" s="51"/>
      <c r="D16" s="51">
        <v>1</v>
      </c>
      <c r="E16" s="53">
        <v>1</v>
      </c>
      <c r="F16" s="51"/>
      <c r="H16" s="180"/>
      <c r="I16" s="60"/>
      <c r="J16" s="60"/>
    </row>
    <row r="17" spans="1:10" s="71" customFormat="1" ht="30" customHeight="1" x14ac:dyDescent="0.35">
      <c r="A17" s="55" t="s">
        <v>10</v>
      </c>
      <c r="B17" s="51">
        <v>5.2</v>
      </c>
      <c r="C17" s="51"/>
      <c r="D17" s="51">
        <v>1</v>
      </c>
      <c r="E17" s="51"/>
      <c r="F17" s="51">
        <v>1</v>
      </c>
      <c r="I17" s="60"/>
      <c r="J17" s="60"/>
    </row>
    <row r="18" spans="1:10" s="71" customFormat="1" ht="30" customHeight="1" x14ac:dyDescent="0.35">
      <c r="A18" s="55" t="s">
        <v>76</v>
      </c>
      <c r="B18" s="51">
        <v>6</v>
      </c>
      <c r="C18" s="51"/>
      <c r="D18" s="51">
        <v>0</v>
      </c>
      <c r="E18" s="53"/>
      <c r="F18" s="51"/>
      <c r="I18" s="60"/>
      <c r="J18" s="60"/>
    </row>
    <row r="19" spans="1:10" s="71" customFormat="1" ht="30" customHeight="1" x14ac:dyDescent="0.35">
      <c r="A19" s="55" t="s">
        <v>90</v>
      </c>
      <c r="B19" s="51">
        <v>6</v>
      </c>
      <c r="C19" s="51" t="s">
        <v>296</v>
      </c>
      <c r="D19" s="51">
        <v>1</v>
      </c>
      <c r="E19" s="51">
        <v>1</v>
      </c>
      <c r="F19" s="51"/>
      <c r="H19" s="180"/>
      <c r="I19" s="60"/>
      <c r="J19" s="60"/>
    </row>
    <row r="20" spans="1:10" s="71" customFormat="1" ht="30" customHeight="1" x14ac:dyDescent="0.35">
      <c r="A20" s="55" t="s">
        <v>16</v>
      </c>
      <c r="B20" s="51">
        <v>7</v>
      </c>
      <c r="C20" s="51"/>
      <c r="D20" s="51">
        <v>19</v>
      </c>
      <c r="E20" s="51">
        <v>11</v>
      </c>
      <c r="F20" s="51">
        <v>8</v>
      </c>
      <c r="H20" s="180"/>
      <c r="I20" s="60"/>
      <c r="J20" s="60"/>
    </row>
    <row r="21" spans="1:10" s="71" customFormat="1" ht="30" customHeight="1" x14ac:dyDescent="0.35">
      <c r="A21" s="55" t="s">
        <v>91</v>
      </c>
      <c r="B21" s="51">
        <v>7</v>
      </c>
      <c r="C21" s="53" t="s">
        <v>297</v>
      </c>
      <c r="D21" s="51">
        <v>1</v>
      </c>
      <c r="E21" s="51">
        <v>1</v>
      </c>
      <c r="F21" s="51"/>
      <c r="I21" s="60"/>
      <c r="J21" s="60"/>
    </row>
    <row r="22" spans="1:10" s="71" customFormat="1" ht="30" customHeight="1" x14ac:dyDescent="0.35">
      <c r="A22" s="54" t="s">
        <v>15</v>
      </c>
      <c r="B22" s="51">
        <v>7</v>
      </c>
      <c r="C22" s="51"/>
      <c r="D22" s="67">
        <v>4</v>
      </c>
      <c r="E22" s="53">
        <v>1</v>
      </c>
      <c r="F22" s="51">
        <v>3</v>
      </c>
      <c r="H22" s="180"/>
      <c r="I22" s="60"/>
      <c r="J22" s="60"/>
    </row>
    <row r="23" spans="1:10" s="71" customFormat="1" ht="30" customHeight="1" x14ac:dyDescent="0.35">
      <c r="A23" s="54" t="s">
        <v>88</v>
      </c>
      <c r="B23" s="51">
        <v>7</v>
      </c>
      <c r="C23" s="53" t="s">
        <v>294</v>
      </c>
      <c r="D23" s="51">
        <v>1</v>
      </c>
      <c r="E23" s="53">
        <v>1</v>
      </c>
      <c r="F23" s="51"/>
      <c r="H23" s="180"/>
      <c r="I23" s="60"/>
      <c r="J23" s="61"/>
    </row>
    <row r="24" spans="1:10" s="71" customFormat="1" ht="30" customHeight="1" x14ac:dyDescent="0.35">
      <c r="A24" s="54" t="s">
        <v>22</v>
      </c>
      <c r="B24" s="51">
        <v>7</v>
      </c>
      <c r="C24" s="51"/>
      <c r="D24" s="53">
        <v>4</v>
      </c>
      <c r="E24" s="51">
        <v>1</v>
      </c>
      <c r="F24" s="51">
        <v>3</v>
      </c>
      <c r="H24" s="180"/>
      <c r="I24" s="60"/>
      <c r="J24" s="60"/>
    </row>
    <row r="25" spans="1:10" s="71" customFormat="1" ht="30" customHeight="1" x14ac:dyDescent="0.35">
      <c r="A25" s="55" t="s">
        <v>92</v>
      </c>
      <c r="B25" s="51">
        <v>7</v>
      </c>
      <c r="C25" s="53" t="s">
        <v>298</v>
      </c>
      <c r="D25" s="51">
        <v>1</v>
      </c>
      <c r="E25" s="51"/>
      <c r="F25" s="51">
        <v>1</v>
      </c>
      <c r="H25" s="180"/>
      <c r="I25" s="60"/>
      <c r="J25" s="60"/>
    </row>
    <row r="26" spans="1:10" s="71" customFormat="1" ht="30" customHeight="1" x14ac:dyDescent="0.35">
      <c r="A26" s="70" t="s">
        <v>13</v>
      </c>
      <c r="B26" s="51">
        <v>7</v>
      </c>
      <c r="C26" s="51"/>
      <c r="D26" s="51">
        <v>6</v>
      </c>
      <c r="E26" s="51">
        <v>2</v>
      </c>
      <c r="F26" s="51">
        <v>4</v>
      </c>
      <c r="H26" s="180"/>
      <c r="I26" s="60"/>
      <c r="J26" s="60"/>
    </row>
    <row r="27" spans="1:10" s="71" customFormat="1" ht="30" customHeight="1" x14ac:dyDescent="0.35">
      <c r="A27" s="178" t="s">
        <v>1</v>
      </c>
      <c r="B27" s="178"/>
      <c r="C27" s="178"/>
      <c r="D27" s="179">
        <f>SUM(D5:D26)</f>
        <v>83</v>
      </c>
      <c r="E27" s="179">
        <f>SUM(E5:E26)</f>
        <v>50</v>
      </c>
      <c r="F27" s="185">
        <f>SUM(F5:F26)</f>
        <v>33</v>
      </c>
    </row>
    <row r="29" spans="1:10" x14ac:dyDescent="0.35">
      <c r="A29" s="42" t="s">
        <v>384</v>
      </c>
    </row>
    <row r="31" spans="1:10" x14ac:dyDescent="0.35">
      <c r="A31" s="7" t="s">
        <v>77</v>
      </c>
      <c r="B31" s="7"/>
      <c r="C31" s="7"/>
      <c r="D31" s="7"/>
      <c r="E31" s="7"/>
      <c r="F31" s="7"/>
    </row>
    <row r="32" spans="1:10" ht="29" x14ac:dyDescent="0.35">
      <c r="A32" s="176" t="s">
        <v>0</v>
      </c>
      <c r="B32" s="176" t="s">
        <v>2</v>
      </c>
      <c r="C32" s="176"/>
      <c r="D32" s="187" t="s">
        <v>335</v>
      </c>
      <c r="E32" s="177" t="s">
        <v>38</v>
      </c>
      <c r="F32" s="177" t="s">
        <v>37</v>
      </c>
    </row>
    <row r="33" spans="1:10" s="71" customFormat="1" ht="30" customHeight="1" x14ac:dyDescent="0.35">
      <c r="A33" s="55" t="s">
        <v>23</v>
      </c>
      <c r="B33" s="104">
        <v>3</v>
      </c>
      <c r="C33" s="51"/>
      <c r="D33" s="51">
        <v>3</v>
      </c>
      <c r="E33" s="51">
        <v>3</v>
      </c>
      <c r="F33" s="51"/>
      <c r="H33" s="180"/>
      <c r="I33" s="60"/>
      <c r="J33" s="60"/>
    </row>
    <row r="34" spans="1:10" s="71" customFormat="1" ht="30" customHeight="1" x14ac:dyDescent="0.35">
      <c r="A34" s="55" t="s">
        <v>30</v>
      </c>
      <c r="B34" s="104">
        <v>3</v>
      </c>
      <c r="C34" s="51"/>
      <c r="D34" s="51">
        <v>1</v>
      </c>
      <c r="E34" s="51">
        <v>1</v>
      </c>
      <c r="F34" s="51"/>
      <c r="H34" s="180"/>
      <c r="I34" s="60"/>
      <c r="J34" s="60"/>
    </row>
    <row r="35" spans="1:10" s="71" customFormat="1" ht="30" customHeight="1" x14ac:dyDescent="0.35">
      <c r="A35" s="55" t="s">
        <v>24</v>
      </c>
      <c r="B35" s="104">
        <v>4</v>
      </c>
      <c r="C35" s="51"/>
      <c r="D35" s="51">
        <v>5</v>
      </c>
      <c r="E35" s="51">
        <v>4</v>
      </c>
      <c r="F35" s="51">
        <v>1</v>
      </c>
      <c r="H35" s="180"/>
      <c r="I35" s="60"/>
      <c r="J35" s="60"/>
    </row>
    <row r="36" spans="1:10" s="71" customFormat="1" ht="30" customHeight="1" x14ac:dyDescent="0.35">
      <c r="A36" s="55" t="s">
        <v>359</v>
      </c>
      <c r="B36" s="104">
        <v>4</v>
      </c>
      <c r="C36" s="51"/>
      <c r="D36" s="51">
        <v>1</v>
      </c>
      <c r="E36" s="51">
        <v>1</v>
      </c>
      <c r="F36" s="51"/>
      <c r="I36" s="60"/>
      <c r="J36" s="60"/>
    </row>
    <row r="37" spans="1:10" s="71" customFormat="1" ht="30" customHeight="1" x14ac:dyDescent="0.35">
      <c r="A37" s="50" t="s">
        <v>379</v>
      </c>
      <c r="B37" s="104">
        <v>5.0999999999999996</v>
      </c>
      <c r="C37" s="51"/>
      <c r="D37" s="51">
        <v>1</v>
      </c>
      <c r="E37" s="51">
        <v>1</v>
      </c>
      <c r="F37" s="51"/>
      <c r="I37" s="60"/>
      <c r="J37" s="60"/>
    </row>
    <row r="38" spans="1:10" s="71" customFormat="1" ht="30" customHeight="1" x14ac:dyDescent="0.35">
      <c r="A38" s="55" t="s">
        <v>31</v>
      </c>
      <c r="B38" s="104">
        <v>5.0999999999999996</v>
      </c>
      <c r="C38" s="51"/>
      <c r="D38" s="51">
        <v>4</v>
      </c>
      <c r="E38" s="51">
        <v>3</v>
      </c>
      <c r="F38" s="51">
        <v>1</v>
      </c>
      <c r="I38" s="60"/>
      <c r="J38" s="60"/>
    </row>
    <row r="39" spans="1:10" s="71" customFormat="1" ht="30" customHeight="1" x14ac:dyDescent="0.35">
      <c r="A39" s="55" t="s">
        <v>32</v>
      </c>
      <c r="B39" s="104">
        <v>5.0999999999999996</v>
      </c>
      <c r="C39" s="51"/>
      <c r="D39" s="51">
        <v>4</v>
      </c>
      <c r="E39" s="51">
        <v>3</v>
      </c>
      <c r="F39" s="51">
        <v>1</v>
      </c>
      <c r="H39" s="180"/>
      <c r="I39" s="60"/>
      <c r="J39" s="60"/>
    </row>
    <row r="40" spans="1:10" s="71" customFormat="1" ht="30" customHeight="1" x14ac:dyDescent="0.35">
      <c r="A40" s="54" t="s">
        <v>68</v>
      </c>
      <c r="B40" s="88"/>
      <c r="C40" s="51"/>
      <c r="D40" s="51">
        <v>0</v>
      </c>
      <c r="E40" s="51">
        <v>0</v>
      </c>
      <c r="F40" s="51"/>
      <c r="H40" s="180"/>
      <c r="I40" s="60"/>
      <c r="J40" s="60"/>
    </row>
    <row r="41" spans="1:10" s="71" customFormat="1" ht="30" customHeight="1" x14ac:dyDescent="0.35">
      <c r="A41" s="54" t="s">
        <v>34</v>
      </c>
      <c r="B41" s="88">
        <v>5.2</v>
      </c>
      <c r="C41" s="51"/>
      <c r="D41" s="51">
        <v>1</v>
      </c>
      <c r="E41" s="51">
        <v>1</v>
      </c>
      <c r="F41" s="51"/>
      <c r="H41" s="180"/>
      <c r="I41" s="60"/>
      <c r="J41" s="60"/>
    </row>
    <row r="42" spans="1:10" s="71" customFormat="1" ht="30" customHeight="1" x14ac:dyDescent="0.35">
      <c r="A42" s="54" t="s">
        <v>292</v>
      </c>
      <c r="B42" s="88">
        <v>5.2</v>
      </c>
      <c r="C42" s="51"/>
      <c r="D42" s="51">
        <v>1</v>
      </c>
      <c r="E42" s="51">
        <v>1</v>
      </c>
      <c r="F42" s="54"/>
      <c r="H42" s="180"/>
      <c r="I42" s="60"/>
      <c r="J42" s="60"/>
    </row>
    <row r="43" spans="1:10" s="71" customFormat="1" ht="30" customHeight="1" x14ac:dyDescent="0.35">
      <c r="A43" s="54" t="s">
        <v>26</v>
      </c>
      <c r="B43" s="88">
        <v>5.2</v>
      </c>
      <c r="C43" s="51"/>
      <c r="D43" s="51">
        <v>25</v>
      </c>
      <c r="E43" s="51">
        <v>12</v>
      </c>
      <c r="F43" s="51">
        <v>13</v>
      </c>
      <c r="H43" s="180"/>
      <c r="I43" s="60"/>
      <c r="J43" s="60"/>
    </row>
    <row r="44" spans="1:10" s="71" customFormat="1" ht="30" customHeight="1" x14ac:dyDescent="0.35">
      <c r="A44" s="54" t="s">
        <v>25</v>
      </c>
      <c r="B44" s="88">
        <v>5.2</v>
      </c>
      <c r="C44" s="51"/>
      <c r="D44" s="51">
        <v>17</v>
      </c>
      <c r="E44" s="51">
        <v>8</v>
      </c>
      <c r="F44" s="51">
        <v>9</v>
      </c>
      <c r="I44" s="60"/>
      <c r="J44" s="60"/>
    </row>
    <row r="45" spans="1:10" s="71" customFormat="1" ht="30" customHeight="1" x14ac:dyDescent="0.35">
      <c r="A45" s="55" t="s">
        <v>380</v>
      </c>
      <c r="B45" s="88">
        <v>5.2</v>
      </c>
      <c r="C45" s="51"/>
      <c r="D45" s="51">
        <v>1</v>
      </c>
      <c r="E45" s="51"/>
      <c r="F45" s="51">
        <v>1</v>
      </c>
      <c r="H45" s="180"/>
      <c r="I45" s="60"/>
      <c r="J45" s="60"/>
    </row>
    <row r="46" spans="1:10" s="71" customFormat="1" ht="30" customHeight="1" x14ac:dyDescent="0.35">
      <c r="A46" s="55" t="s">
        <v>27</v>
      </c>
      <c r="B46" s="104">
        <v>7</v>
      </c>
      <c r="C46" s="51"/>
      <c r="D46" s="51">
        <v>19</v>
      </c>
      <c r="E46" s="51">
        <v>17</v>
      </c>
      <c r="F46" s="51">
        <v>2</v>
      </c>
      <c r="I46" s="60"/>
      <c r="J46" s="60"/>
    </row>
    <row r="47" spans="1:10" s="71" customFormat="1" ht="30" customHeight="1" x14ac:dyDescent="0.35">
      <c r="A47" s="55" t="s">
        <v>29</v>
      </c>
      <c r="B47" s="104">
        <v>7</v>
      </c>
      <c r="C47" s="51"/>
      <c r="D47" s="51">
        <v>0</v>
      </c>
      <c r="E47" s="51"/>
      <c r="F47" s="51">
        <v>0</v>
      </c>
      <c r="H47" s="180"/>
      <c r="I47" s="60"/>
      <c r="J47" s="60"/>
    </row>
    <row r="48" spans="1:10" s="71" customFormat="1" ht="30" customHeight="1" x14ac:dyDescent="0.35">
      <c r="A48" s="54" t="s">
        <v>28</v>
      </c>
      <c r="B48" s="88">
        <v>7</v>
      </c>
      <c r="C48" s="51"/>
      <c r="D48" s="51">
        <v>1</v>
      </c>
      <c r="E48" s="51"/>
      <c r="F48" s="51">
        <v>1</v>
      </c>
      <c r="I48" s="60"/>
      <c r="J48" s="60"/>
    </row>
    <row r="49" spans="1:6" s="71" customFormat="1" ht="29.5" customHeight="1" x14ac:dyDescent="0.35">
      <c r="A49" s="54" t="s">
        <v>94</v>
      </c>
      <c r="B49" s="88">
        <v>7</v>
      </c>
      <c r="C49" s="54"/>
      <c r="D49" s="51">
        <v>20</v>
      </c>
      <c r="E49" s="51">
        <v>7</v>
      </c>
      <c r="F49" s="51">
        <v>13</v>
      </c>
    </row>
    <row r="50" spans="1:6" ht="30" customHeight="1" x14ac:dyDescent="0.35">
      <c r="A50" s="55" t="s">
        <v>33</v>
      </c>
      <c r="B50" s="104">
        <v>7</v>
      </c>
      <c r="C50" s="103"/>
      <c r="D50" s="51">
        <v>1</v>
      </c>
      <c r="E50" s="51">
        <v>1</v>
      </c>
      <c r="F50" s="51"/>
    </row>
    <row r="51" spans="1:6" ht="29" x14ac:dyDescent="0.35">
      <c r="A51" s="55" t="s">
        <v>35</v>
      </c>
      <c r="B51" s="104"/>
      <c r="C51" s="103"/>
      <c r="D51" s="51">
        <v>11</v>
      </c>
      <c r="E51" s="51">
        <v>6</v>
      </c>
      <c r="F51" s="51">
        <v>5</v>
      </c>
    </row>
    <row r="52" spans="1:6" ht="29" customHeight="1" x14ac:dyDescent="0.35">
      <c r="A52" s="54" t="s">
        <v>36</v>
      </c>
      <c r="B52" s="88">
        <v>7</v>
      </c>
      <c r="C52" s="103"/>
      <c r="D52" s="51">
        <v>62</v>
      </c>
      <c r="E52" s="51">
        <v>24</v>
      </c>
      <c r="F52" s="51">
        <v>38</v>
      </c>
    </row>
    <row r="53" spans="1:6" ht="30" customHeight="1" x14ac:dyDescent="0.35">
      <c r="A53" s="178" t="s">
        <v>1</v>
      </c>
      <c r="B53" s="178"/>
      <c r="C53" s="178"/>
      <c r="D53" s="179">
        <f>SUM(D31:D52)</f>
        <v>178</v>
      </c>
      <c r="E53" s="179">
        <f>SUM(E31:E52)</f>
        <v>93</v>
      </c>
      <c r="F53" s="185">
        <f>SUM(F31:F52)</f>
        <v>85</v>
      </c>
    </row>
    <row r="54" spans="1:6" x14ac:dyDescent="0.35">
      <c r="A54" s="10"/>
    </row>
    <row r="55" spans="1:6" ht="15.5" x14ac:dyDescent="0.35">
      <c r="C55" s="184" t="s">
        <v>283</v>
      </c>
    </row>
  </sheetData>
  <pageMargins left="0.7" right="0.7" top="0.75" bottom="0.75" header="0.3" footer="0.3"/>
  <pageSetup paperSize="8" scale="9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E21"/>
  <sheetViews>
    <sheetView workbookViewId="0">
      <pane ySplit="1" topLeftCell="A2" activePane="bottomLeft" state="frozen"/>
      <selection pane="bottomLeft" activeCell="F20" sqref="F20"/>
    </sheetView>
  </sheetViews>
  <sheetFormatPr defaultRowHeight="14.5" x14ac:dyDescent="0.35"/>
  <cols>
    <col min="2" max="2" width="23" customWidth="1"/>
    <col min="3" max="3" width="3.1796875" customWidth="1"/>
    <col min="4" max="4" width="19.1796875" customWidth="1"/>
  </cols>
  <sheetData>
    <row r="1" spans="2:5" x14ac:dyDescent="0.35">
      <c r="B1" s="1" t="s">
        <v>372</v>
      </c>
      <c r="C1" s="1"/>
      <c r="D1" s="1"/>
      <c r="E1" s="1"/>
    </row>
    <row r="3" spans="2:5" x14ac:dyDescent="0.35">
      <c r="B3" s="7" t="s">
        <v>48</v>
      </c>
      <c r="C3" s="7"/>
      <c r="D3" s="7"/>
    </row>
    <row r="4" spans="2:5" x14ac:dyDescent="0.35">
      <c r="B4" s="12" t="s">
        <v>46</v>
      </c>
      <c r="C4" s="8"/>
      <c r="D4" s="12" t="s">
        <v>47</v>
      </c>
    </row>
    <row r="5" spans="2:5" ht="25" customHeight="1" x14ac:dyDescent="0.35">
      <c r="B5" s="51">
        <v>1.1000000000000001</v>
      </c>
      <c r="C5" s="54"/>
      <c r="D5" s="51">
        <v>53</v>
      </c>
    </row>
    <row r="6" spans="2:5" ht="25" customHeight="1" x14ac:dyDescent="0.35">
      <c r="B6" s="51">
        <v>3</v>
      </c>
      <c r="C6" s="54"/>
      <c r="D6" s="51">
        <v>68</v>
      </c>
    </row>
    <row r="7" spans="2:5" ht="25" customHeight="1" x14ac:dyDescent="0.35">
      <c r="B7" s="51">
        <v>4</v>
      </c>
      <c r="C7" s="54"/>
      <c r="D7" s="51">
        <v>61</v>
      </c>
    </row>
    <row r="8" spans="2:5" ht="25" customHeight="1" x14ac:dyDescent="0.35">
      <c r="B8" s="51">
        <v>5</v>
      </c>
      <c r="C8" s="54"/>
      <c r="D8" s="51">
        <v>61</v>
      </c>
    </row>
    <row r="9" spans="2:5" ht="25" customHeight="1" x14ac:dyDescent="0.35">
      <c r="B9" s="51">
        <v>5.0999999999999996</v>
      </c>
      <c r="C9" s="54"/>
      <c r="D9" s="51">
        <v>67</v>
      </c>
    </row>
    <row r="10" spans="2:5" ht="25" customHeight="1" x14ac:dyDescent="0.35">
      <c r="B10" s="51">
        <v>5.2</v>
      </c>
      <c r="C10" s="54"/>
      <c r="D10" s="51">
        <v>60</v>
      </c>
    </row>
    <row r="11" spans="2:5" ht="25" customHeight="1" x14ac:dyDescent="0.35">
      <c r="B11" s="51">
        <v>6</v>
      </c>
      <c r="C11" s="54"/>
      <c r="D11" s="51">
        <v>48</v>
      </c>
    </row>
    <row r="12" spans="2:5" ht="25" customHeight="1" x14ac:dyDescent="0.35">
      <c r="B12" s="51">
        <v>7</v>
      </c>
      <c r="C12" s="54"/>
      <c r="D12" s="51">
        <v>57</v>
      </c>
    </row>
    <row r="13" spans="2:5" x14ac:dyDescent="0.35">
      <c r="B13" s="19"/>
      <c r="D13" s="19"/>
    </row>
    <row r="14" spans="2:5" x14ac:dyDescent="0.35">
      <c r="B14" s="19"/>
      <c r="D14" s="19"/>
    </row>
    <row r="15" spans="2:5" x14ac:dyDescent="0.35">
      <c r="B15" s="73" t="s">
        <v>4</v>
      </c>
      <c r="C15" s="20"/>
      <c r="D15" s="16"/>
    </row>
    <row r="16" spans="2:5" s="71" customFormat="1" ht="25" customHeight="1" x14ac:dyDescent="0.35">
      <c r="B16" s="12" t="s">
        <v>46</v>
      </c>
      <c r="C16" s="8"/>
      <c r="D16" s="12" t="s">
        <v>47</v>
      </c>
    </row>
    <row r="17" spans="2:4" s="71" customFormat="1" ht="25" customHeight="1" x14ac:dyDescent="0.35">
      <c r="B17" s="51">
        <v>3</v>
      </c>
      <c r="C17" s="54"/>
      <c r="D17" s="51">
        <v>72</v>
      </c>
    </row>
    <row r="18" spans="2:4" s="71" customFormat="1" ht="25" customHeight="1" x14ac:dyDescent="0.35">
      <c r="B18" s="51">
        <v>4</v>
      </c>
      <c r="C18" s="54"/>
      <c r="D18" s="51">
        <v>64</v>
      </c>
    </row>
    <row r="19" spans="2:4" s="71" customFormat="1" ht="25" customHeight="1" x14ac:dyDescent="0.35">
      <c r="B19" s="51">
        <v>5.0999999999999996</v>
      </c>
      <c r="C19" s="54"/>
      <c r="D19" s="51">
        <v>64</v>
      </c>
    </row>
    <row r="20" spans="2:4" ht="24.75" customHeight="1" x14ac:dyDescent="0.35">
      <c r="B20" s="51">
        <v>5.2</v>
      </c>
      <c r="C20" s="54"/>
      <c r="D20" s="51">
        <v>59</v>
      </c>
    </row>
    <row r="21" spans="2:4" ht="24.75" customHeight="1" x14ac:dyDescent="0.35">
      <c r="B21" s="51">
        <v>7</v>
      </c>
      <c r="C21" s="54"/>
      <c r="D21" s="51">
        <v>55</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61"/>
  <sheetViews>
    <sheetView workbookViewId="0">
      <pane ySplit="1" topLeftCell="A2" activePane="bottomLeft" state="frozen"/>
      <selection pane="bottomLeft" activeCell="F59" sqref="F59"/>
    </sheetView>
  </sheetViews>
  <sheetFormatPr defaultRowHeight="14.5" x14ac:dyDescent="0.35"/>
  <cols>
    <col min="1" max="1" width="49.81640625" customWidth="1"/>
    <col min="2" max="3" width="21.81640625" customWidth="1"/>
    <col min="4" max="4" width="18" customWidth="1"/>
    <col min="5" max="5" width="24.81640625" customWidth="1"/>
    <col min="6" max="6" width="10.453125" bestFit="1" customWidth="1"/>
    <col min="7" max="7" width="17.81640625" bestFit="1" customWidth="1"/>
    <col min="8" max="9" width="10.453125" bestFit="1" customWidth="1"/>
    <col min="10" max="11" width="11.54296875" bestFit="1" customWidth="1"/>
  </cols>
  <sheetData>
    <row r="1" spans="1:12" x14ac:dyDescent="0.35">
      <c r="A1" s="1" t="s">
        <v>373</v>
      </c>
      <c r="C1" s="11"/>
    </row>
    <row r="3" spans="1:12" x14ac:dyDescent="0.35">
      <c r="A3" s="209" t="s">
        <v>99</v>
      </c>
      <c r="B3" s="209"/>
      <c r="C3" s="209"/>
      <c r="D3" s="209"/>
    </row>
    <row r="4" spans="1:12" x14ac:dyDescent="0.35">
      <c r="A4" s="57" t="s">
        <v>50</v>
      </c>
      <c r="B4" s="57" t="s">
        <v>46</v>
      </c>
      <c r="C4" s="57" t="s">
        <v>101</v>
      </c>
      <c r="D4" s="64" t="s">
        <v>51</v>
      </c>
    </row>
    <row r="5" spans="1:12" ht="36" customHeight="1" x14ac:dyDescent="0.35">
      <c r="A5" s="55" t="s">
        <v>10</v>
      </c>
      <c r="B5" s="52">
        <v>5.2</v>
      </c>
      <c r="C5" s="63">
        <v>48</v>
      </c>
      <c r="D5" s="65" t="s">
        <v>244</v>
      </c>
      <c r="E5" s="19"/>
      <c r="F5" s="19"/>
      <c r="G5" s="55"/>
      <c r="H5" s="35"/>
      <c r="I5" s="35"/>
      <c r="J5" s="36"/>
      <c r="K5" s="36"/>
      <c r="L5" s="37"/>
    </row>
    <row r="6" spans="1:12" ht="36" customHeight="1" x14ac:dyDescent="0.35">
      <c r="A6" s="55" t="s">
        <v>12</v>
      </c>
      <c r="B6" s="52">
        <v>5.2</v>
      </c>
      <c r="C6" s="63">
        <v>54</v>
      </c>
      <c r="D6" s="51" t="s">
        <v>108</v>
      </c>
      <c r="E6" s="19"/>
      <c r="F6" s="19"/>
      <c r="G6" s="180"/>
      <c r="H6" s="35"/>
      <c r="I6" s="35"/>
      <c r="J6" s="36"/>
      <c r="K6" s="36"/>
      <c r="L6" s="37"/>
    </row>
    <row r="7" spans="1:12" ht="36" customHeight="1" x14ac:dyDescent="0.35">
      <c r="A7" s="55" t="s">
        <v>16</v>
      </c>
      <c r="B7" s="52">
        <v>7</v>
      </c>
      <c r="C7" s="63">
        <v>33</v>
      </c>
      <c r="D7" s="51" t="s">
        <v>299</v>
      </c>
      <c r="E7" s="19"/>
      <c r="F7" s="19"/>
      <c r="G7" s="35"/>
      <c r="H7" s="35"/>
      <c r="I7" s="35"/>
      <c r="J7" s="36"/>
      <c r="K7" s="36"/>
      <c r="L7" s="37"/>
    </row>
    <row r="8" spans="1:12" ht="6.75" customHeight="1" x14ac:dyDescent="0.35">
      <c r="A8" s="141"/>
      <c r="B8" s="142"/>
      <c r="C8" s="143"/>
      <c r="D8" s="143"/>
      <c r="E8" s="19"/>
      <c r="F8" s="19"/>
      <c r="G8" s="35"/>
      <c r="H8" s="35"/>
      <c r="I8" s="35"/>
      <c r="J8" s="36"/>
      <c r="K8" s="36"/>
      <c r="L8" s="37"/>
    </row>
    <row r="9" spans="1:12" ht="53.5" customHeight="1" x14ac:dyDescent="0.35">
      <c r="A9" s="55" t="s">
        <v>359</v>
      </c>
      <c r="B9" s="104">
        <v>4</v>
      </c>
      <c r="C9" s="63">
        <v>68</v>
      </c>
      <c r="D9" s="65" t="s">
        <v>169</v>
      </c>
      <c r="E9" s="19"/>
      <c r="F9" s="19"/>
      <c r="G9" s="35"/>
      <c r="H9" s="35"/>
      <c r="I9" s="35"/>
      <c r="J9" s="36"/>
      <c r="K9" s="36"/>
      <c r="L9" s="37"/>
    </row>
    <row r="10" spans="1:12" ht="53.5" customHeight="1" x14ac:dyDescent="0.35">
      <c r="A10" s="50" t="s">
        <v>379</v>
      </c>
      <c r="B10" s="104">
        <v>5.0999999999999996</v>
      </c>
      <c r="C10" s="63">
        <v>66</v>
      </c>
      <c r="D10" s="65" t="s">
        <v>169</v>
      </c>
      <c r="E10" s="19"/>
      <c r="F10" s="19"/>
      <c r="G10" s="35"/>
      <c r="H10" s="35"/>
      <c r="I10" s="35"/>
      <c r="J10" s="36"/>
      <c r="K10" s="36"/>
      <c r="L10" s="37"/>
    </row>
    <row r="11" spans="1:12" ht="53.5" customHeight="1" x14ac:dyDescent="0.35">
      <c r="A11" s="55" t="s">
        <v>380</v>
      </c>
      <c r="B11" s="88">
        <v>5.2</v>
      </c>
      <c r="C11" s="63">
        <v>66</v>
      </c>
      <c r="D11" s="65" t="s">
        <v>169</v>
      </c>
      <c r="E11" s="19"/>
      <c r="F11" s="19"/>
      <c r="G11" s="35"/>
      <c r="H11" s="35"/>
      <c r="I11" s="35"/>
      <c r="J11" s="36"/>
      <c r="K11" s="36"/>
      <c r="L11" s="37"/>
    </row>
    <row r="12" spans="1:12" ht="53.15" customHeight="1" x14ac:dyDescent="0.35">
      <c r="A12" s="54" t="s">
        <v>94</v>
      </c>
      <c r="B12" s="88">
        <v>7</v>
      </c>
      <c r="C12" s="63">
        <v>54</v>
      </c>
      <c r="D12" s="65" t="s">
        <v>391</v>
      </c>
      <c r="E12" s="19"/>
      <c r="F12" s="19"/>
      <c r="G12" s="35"/>
      <c r="H12" s="35"/>
      <c r="I12" s="35"/>
      <c r="J12" s="36"/>
      <c r="K12" s="36"/>
      <c r="L12" s="37"/>
    </row>
    <row r="13" spans="1:12" ht="64" customHeight="1" x14ac:dyDescent="0.35">
      <c r="A13" s="54" t="s">
        <v>36</v>
      </c>
      <c r="B13" s="139">
        <v>7</v>
      </c>
      <c r="C13" s="51">
        <v>40</v>
      </c>
      <c r="D13" s="53" t="s">
        <v>392</v>
      </c>
      <c r="E13" s="19"/>
      <c r="F13" s="19"/>
      <c r="G13" s="35"/>
      <c r="H13" s="35"/>
      <c r="I13" s="35"/>
      <c r="J13" s="36"/>
      <c r="K13" s="36"/>
      <c r="L13" s="37"/>
    </row>
    <row r="14" spans="1:12" ht="27" customHeight="1" x14ac:dyDescent="0.35">
      <c r="A14" s="21"/>
      <c r="D14" s="19"/>
      <c r="E14" s="19"/>
      <c r="F14" s="35"/>
      <c r="G14" s="35"/>
      <c r="H14" s="35"/>
      <c r="I14" s="36"/>
      <c r="J14" s="36"/>
      <c r="K14" s="37"/>
    </row>
    <row r="15" spans="1:12" ht="27" customHeight="1" x14ac:dyDescent="0.35">
      <c r="A15" s="210" t="s">
        <v>100</v>
      </c>
      <c r="B15" s="211"/>
      <c r="D15" s="19"/>
      <c r="E15" s="19"/>
      <c r="F15" s="35"/>
      <c r="G15" s="35"/>
      <c r="H15" s="35"/>
      <c r="I15" s="36"/>
      <c r="J15" s="36"/>
      <c r="K15" s="37"/>
    </row>
    <row r="16" spans="1:12" ht="27" customHeight="1" x14ac:dyDescent="0.35">
      <c r="A16" s="57" t="s">
        <v>46</v>
      </c>
      <c r="B16" s="57" t="s">
        <v>101</v>
      </c>
      <c r="D16" s="19"/>
      <c r="E16" s="19"/>
      <c r="F16" s="35"/>
      <c r="G16" s="35"/>
      <c r="H16" s="35"/>
      <c r="I16" s="36"/>
      <c r="J16" s="36"/>
      <c r="K16" s="37"/>
    </row>
    <row r="17" spans="1:11" ht="27" customHeight="1" x14ac:dyDescent="0.35">
      <c r="A17" s="51" t="s">
        <v>393</v>
      </c>
      <c r="B17" s="51">
        <v>68</v>
      </c>
      <c r="D17" s="19"/>
      <c r="E17" s="19"/>
      <c r="F17" s="35"/>
      <c r="G17" s="35"/>
      <c r="H17" s="35"/>
      <c r="I17" s="36"/>
      <c r="J17" s="36"/>
      <c r="K17" s="37"/>
    </row>
    <row r="18" spans="1:11" ht="27" customHeight="1" x14ac:dyDescent="0.35">
      <c r="A18" s="51" t="s">
        <v>394</v>
      </c>
      <c r="B18" s="51">
        <v>66</v>
      </c>
      <c r="D18" s="19"/>
      <c r="E18" s="19"/>
      <c r="F18" s="35"/>
      <c r="G18" s="35"/>
      <c r="H18" s="35"/>
      <c r="I18" s="36"/>
      <c r="J18" s="36"/>
      <c r="K18" s="37"/>
    </row>
    <row r="19" spans="1:11" ht="25" customHeight="1" x14ac:dyDescent="0.35">
      <c r="A19" s="51" t="s">
        <v>395</v>
      </c>
      <c r="B19" s="51">
        <v>56</v>
      </c>
      <c r="D19" s="19"/>
      <c r="E19" s="19"/>
    </row>
    <row r="20" spans="1:11" ht="25" customHeight="1" x14ac:dyDescent="0.35">
      <c r="A20" s="52" t="s">
        <v>396</v>
      </c>
      <c r="B20" s="56">
        <v>42</v>
      </c>
      <c r="D20" s="19"/>
      <c r="E20" s="19"/>
    </row>
    <row r="21" spans="1:11" ht="27" customHeight="1" x14ac:dyDescent="0.35">
      <c r="A21" s="21"/>
      <c r="B21" s="31"/>
      <c r="D21" s="19"/>
      <c r="E21" s="19"/>
    </row>
    <row r="22" spans="1:11" ht="27" customHeight="1" x14ac:dyDescent="0.35">
      <c r="A22" s="210" t="s">
        <v>98</v>
      </c>
      <c r="B22" s="211"/>
      <c r="D22" s="19"/>
      <c r="E22" s="19"/>
    </row>
    <row r="23" spans="1:11" ht="27" customHeight="1" x14ac:dyDescent="0.35">
      <c r="A23" s="57" t="s">
        <v>56</v>
      </c>
      <c r="B23" s="57" t="s">
        <v>101</v>
      </c>
      <c r="D23" s="19"/>
      <c r="E23" s="19"/>
    </row>
    <row r="24" spans="1:11" ht="25" customHeight="1" x14ac:dyDescent="0.35">
      <c r="A24" s="52" t="s">
        <v>398</v>
      </c>
      <c r="B24" s="67">
        <v>45</v>
      </c>
      <c r="D24" s="19"/>
      <c r="E24" s="19"/>
    </row>
    <row r="25" spans="1:11" ht="25" customHeight="1" x14ac:dyDescent="0.35">
      <c r="A25" s="52" t="s">
        <v>397</v>
      </c>
      <c r="B25" s="56">
        <v>59</v>
      </c>
      <c r="D25" s="19"/>
      <c r="E25" s="19"/>
    </row>
    <row r="26" spans="1:11" ht="27" customHeight="1" x14ac:dyDescent="0.35">
      <c r="A26" s="21"/>
      <c r="B26" s="31"/>
      <c r="D26" s="19"/>
      <c r="E26" s="19"/>
    </row>
    <row r="27" spans="1:11" ht="27" customHeight="1" x14ac:dyDescent="0.35">
      <c r="A27" s="21"/>
      <c r="D27" s="19"/>
      <c r="E27" s="19"/>
    </row>
    <row r="28" spans="1:11" ht="24" customHeight="1" x14ac:dyDescent="0.35">
      <c r="A28" s="210" t="s">
        <v>103</v>
      </c>
      <c r="B28" s="210"/>
      <c r="C28" s="210"/>
      <c r="D28" s="210"/>
      <c r="E28" s="211"/>
    </row>
    <row r="29" spans="1:11" ht="30.75" customHeight="1" x14ac:dyDescent="0.35">
      <c r="A29" s="57" t="s">
        <v>50</v>
      </c>
      <c r="B29" s="57" t="s">
        <v>102</v>
      </c>
      <c r="C29" s="58" t="s">
        <v>51</v>
      </c>
      <c r="D29" s="57" t="s">
        <v>46</v>
      </c>
      <c r="E29" s="57" t="s">
        <v>53</v>
      </c>
    </row>
    <row r="30" spans="1:11" ht="30" customHeight="1" x14ac:dyDescent="0.35">
      <c r="A30" s="55" t="s">
        <v>10</v>
      </c>
      <c r="B30" s="62">
        <v>48</v>
      </c>
      <c r="C30" s="65" t="s">
        <v>337</v>
      </c>
      <c r="D30" s="51">
        <v>5.2</v>
      </c>
      <c r="E30" s="51" t="s">
        <v>104</v>
      </c>
    </row>
    <row r="31" spans="1:11" ht="30" customHeight="1" x14ac:dyDescent="0.35">
      <c r="A31" s="55" t="s">
        <v>12</v>
      </c>
      <c r="B31" s="62">
        <v>54</v>
      </c>
      <c r="C31" s="51" t="s">
        <v>109</v>
      </c>
      <c r="D31" s="51">
        <v>5.2</v>
      </c>
      <c r="E31" s="51" t="s">
        <v>399</v>
      </c>
    </row>
    <row r="32" spans="1:11" ht="30" customHeight="1" x14ac:dyDescent="0.35">
      <c r="A32" s="55" t="s">
        <v>16</v>
      </c>
      <c r="B32" s="51">
        <v>33</v>
      </c>
      <c r="C32" s="51" t="s">
        <v>336</v>
      </c>
      <c r="D32" s="51">
        <v>7</v>
      </c>
      <c r="E32" s="51" t="s">
        <v>104</v>
      </c>
    </row>
    <row r="33" spans="1:5" ht="6.75" customHeight="1" x14ac:dyDescent="0.35">
      <c r="A33" s="141"/>
      <c r="B33" s="143"/>
      <c r="C33" s="144"/>
      <c r="D33" s="144"/>
      <c r="E33" s="144"/>
    </row>
    <row r="34" spans="1:5" ht="30" customHeight="1" x14ac:dyDescent="0.35">
      <c r="A34" s="55" t="s">
        <v>359</v>
      </c>
      <c r="B34" s="51">
        <v>68</v>
      </c>
      <c r="C34" s="65" t="s">
        <v>400</v>
      </c>
      <c r="D34" s="52">
        <v>4</v>
      </c>
      <c r="E34" s="51" t="s">
        <v>105</v>
      </c>
    </row>
    <row r="35" spans="1:5" ht="30" customHeight="1" x14ac:dyDescent="0.35">
      <c r="A35" s="50" t="s">
        <v>379</v>
      </c>
      <c r="B35" s="51">
        <v>66</v>
      </c>
      <c r="C35" s="65" t="s">
        <v>400</v>
      </c>
      <c r="D35" s="52">
        <v>5.0999999999999996</v>
      </c>
      <c r="E35" s="51" t="s">
        <v>105</v>
      </c>
    </row>
    <row r="36" spans="1:5" ht="30" customHeight="1" x14ac:dyDescent="0.35">
      <c r="A36" s="55" t="s">
        <v>380</v>
      </c>
      <c r="B36" s="51">
        <v>66</v>
      </c>
      <c r="C36" s="65" t="s">
        <v>400</v>
      </c>
      <c r="D36" s="52">
        <v>5.2</v>
      </c>
      <c r="E36" s="51" t="s">
        <v>105</v>
      </c>
    </row>
    <row r="37" spans="1:5" ht="30" customHeight="1" x14ac:dyDescent="0.35">
      <c r="A37" s="54" t="s">
        <v>94</v>
      </c>
      <c r="B37" s="202">
        <v>16972</v>
      </c>
      <c r="C37" s="203" t="s">
        <v>337</v>
      </c>
      <c r="D37" s="52">
        <v>7</v>
      </c>
      <c r="E37" s="51" t="s">
        <v>105</v>
      </c>
    </row>
    <row r="38" spans="1:5" ht="30" customHeight="1" x14ac:dyDescent="0.35">
      <c r="A38" s="54" t="s">
        <v>94</v>
      </c>
      <c r="B38" s="202">
        <v>18465</v>
      </c>
      <c r="C38" s="203" t="s">
        <v>337</v>
      </c>
      <c r="D38" s="52">
        <v>7</v>
      </c>
      <c r="E38" s="51" t="s">
        <v>105</v>
      </c>
    </row>
    <row r="39" spans="1:5" ht="30" customHeight="1" x14ac:dyDescent="0.35">
      <c r="A39" s="54" t="s">
        <v>94</v>
      </c>
      <c r="B39" s="202">
        <v>18581</v>
      </c>
      <c r="C39" s="203" t="s">
        <v>337</v>
      </c>
      <c r="D39" s="52">
        <v>7</v>
      </c>
      <c r="E39" s="51" t="s">
        <v>105</v>
      </c>
    </row>
    <row r="40" spans="1:5" ht="30" customHeight="1" x14ac:dyDescent="0.35">
      <c r="A40" s="54" t="s">
        <v>94</v>
      </c>
      <c r="B40" s="202">
        <v>18653</v>
      </c>
      <c r="C40" s="51" t="s">
        <v>109</v>
      </c>
      <c r="D40" s="52">
        <v>7</v>
      </c>
      <c r="E40" s="51" t="s">
        <v>105</v>
      </c>
    </row>
    <row r="41" spans="1:5" ht="30" customHeight="1" x14ac:dyDescent="0.35">
      <c r="A41" s="54" t="s">
        <v>94</v>
      </c>
      <c r="B41" s="202">
        <v>20702</v>
      </c>
      <c r="C41" s="51" t="s">
        <v>109</v>
      </c>
      <c r="D41" s="52">
        <v>7</v>
      </c>
      <c r="E41" s="51" t="s">
        <v>105</v>
      </c>
    </row>
    <row r="42" spans="1:5" ht="30" customHeight="1" x14ac:dyDescent="0.35">
      <c r="A42" s="54" t="s">
        <v>94</v>
      </c>
      <c r="B42" s="202">
        <v>25319</v>
      </c>
      <c r="C42" s="203">
        <v>69</v>
      </c>
      <c r="D42" s="52">
        <v>7</v>
      </c>
      <c r="E42" s="51" t="s">
        <v>105</v>
      </c>
    </row>
    <row r="43" spans="1:5" ht="30" customHeight="1" x14ac:dyDescent="0.35">
      <c r="A43" s="54" t="s">
        <v>36</v>
      </c>
      <c r="B43" s="202">
        <v>10555</v>
      </c>
      <c r="C43" s="203" t="s">
        <v>401</v>
      </c>
      <c r="D43" s="52">
        <v>7</v>
      </c>
      <c r="E43" s="51" t="s">
        <v>105</v>
      </c>
    </row>
    <row r="44" spans="1:5" ht="30" customHeight="1" x14ac:dyDescent="0.35">
      <c r="A44" s="54" t="s">
        <v>36</v>
      </c>
      <c r="B44" s="202">
        <v>11505</v>
      </c>
      <c r="C44" s="203" t="s">
        <v>402</v>
      </c>
      <c r="D44" s="52">
        <v>7</v>
      </c>
      <c r="E44" s="51" t="s">
        <v>105</v>
      </c>
    </row>
    <row r="45" spans="1:5" ht="30" customHeight="1" x14ac:dyDescent="0.35">
      <c r="A45" s="54" t="s">
        <v>36</v>
      </c>
      <c r="B45" s="202">
        <v>13233</v>
      </c>
      <c r="C45" s="203" t="s">
        <v>402</v>
      </c>
      <c r="D45" s="52">
        <v>7</v>
      </c>
      <c r="E45" s="51" t="s">
        <v>105</v>
      </c>
    </row>
    <row r="46" spans="1:5" ht="30" customHeight="1" x14ac:dyDescent="0.35">
      <c r="A46" s="54" t="s">
        <v>36</v>
      </c>
      <c r="B46" s="202">
        <v>13390</v>
      </c>
      <c r="C46" s="203" t="s">
        <v>402</v>
      </c>
      <c r="D46" s="52">
        <v>7</v>
      </c>
      <c r="E46" s="51" t="s">
        <v>105</v>
      </c>
    </row>
    <row r="47" spans="1:5" ht="30" customHeight="1" x14ac:dyDescent="0.35">
      <c r="A47" s="54" t="s">
        <v>36</v>
      </c>
      <c r="B47" s="202">
        <v>13535</v>
      </c>
      <c r="C47" s="203" t="s">
        <v>402</v>
      </c>
      <c r="D47" s="52">
        <v>7</v>
      </c>
      <c r="E47" s="51" t="s">
        <v>105</v>
      </c>
    </row>
    <row r="48" spans="1:5" ht="30" customHeight="1" x14ac:dyDescent="0.35">
      <c r="A48" s="54" t="s">
        <v>36</v>
      </c>
      <c r="B48" s="202">
        <v>13571</v>
      </c>
      <c r="C48" s="203" t="s">
        <v>402</v>
      </c>
      <c r="D48" s="52">
        <v>7</v>
      </c>
      <c r="E48" s="51" t="s">
        <v>105</v>
      </c>
    </row>
    <row r="49" spans="1:11" ht="30" customHeight="1" x14ac:dyDescent="0.35">
      <c r="A49" s="54" t="s">
        <v>36</v>
      </c>
      <c r="B49" s="202">
        <v>13677</v>
      </c>
      <c r="C49" s="203" t="s">
        <v>402</v>
      </c>
      <c r="D49" s="52">
        <v>7</v>
      </c>
      <c r="E49" s="51" t="s">
        <v>105</v>
      </c>
    </row>
    <row r="50" spans="1:11" ht="30" customHeight="1" x14ac:dyDescent="0.35">
      <c r="A50" s="54" t="s">
        <v>36</v>
      </c>
      <c r="B50" s="202">
        <v>13734</v>
      </c>
      <c r="C50" s="203" t="s">
        <v>402</v>
      </c>
      <c r="D50" s="52">
        <v>7</v>
      </c>
      <c r="E50" s="51" t="s">
        <v>105</v>
      </c>
    </row>
    <row r="51" spans="1:11" ht="30" customHeight="1" x14ac:dyDescent="0.35">
      <c r="A51" s="54" t="s">
        <v>36</v>
      </c>
      <c r="B51" s="202">
        <v>14185</v>
      </c>
      <c r="C51" s="203" t="s">
        <v>402</v>
      </c>
      <c r="D51" s="52">
        <v>7</v>
      </c>
      <c r="E51" s="51" t="s">
        <v>105</v>
      </c>
    </row>
    <row r="52" spans="1:11" ht="30" customHeight="1" x14ac:dyDescent="0.35">
      <c r="A52" s="54" t="s">
        <v>36</v>
      </c>
      <c r="B52" s="202">
        <v>14434</v>
      </c>
      <c r="C52" s="203" t="s">
        <v>402</v>
      </c>
      <c r="D52" s="52">
        <v>7</v>
      </c>
      <c r="E52" s="51" t="s">
        <v>105</v>
      </c>
    </row>
    <row r="53" spans="1:11" ht="30" customHeight="1" x14ac:dyDescent="0.35">
      <c r="A53" s="54" t="s">
        <v>36</v>
      </c>
      <c r="B53" s="202">
        <v>15594</v>
      </c>
      <c r="C53" s="204" t="s">
        <v>247</v>
      </c>
      <c r="D53" s="52">
        <v>7</v>
      </c>
      <c r="E53" s="51" t="s">
        <v>105</v>
      </c>
    </row>
    <row r="54" spans="1:11" ht="30" customHeight="1" x14ac:dyDescent="0.35">
      <c r="A54" s="54" t="s">
        <v>36</v>
      </c>
      <c r="B54" s="202">
        <v>16007</v>
      </c>
      <c r="C54" s="204" t="s">
        <v>247</v>
      </c>
      <c r="D54" s="52">
        <v>7</v>
      </c>
      <c r="E54" s="51" t="s">
        <v>105</v>
      </c>
    </row>
    <row r="55" spans="1:11" ht="30" customHeight="1" x14ac:dyDescent="0.35">
      <c r="A55" s="54" t="s">
        <v>36</v>
      </c>
      <c r="B55" s="202">
        <v>16058</v>
      </c>
      <c r="C55" s="204" t="s">
        <v>247</v>
      </c>
      <c r="D55" s="52">
        <v>7</v>
      </c>
      <c r="E55" s="51" t="s">
        <v>105</v>
      </c>
    </row>
    <row r="56" spans="1:11" ht="30" customHeight="1" x14ac:dyDescent="0.35">
      <c r="A56" s="54" t="s">
        <v>36</v>
      </c>
      <c r="B56" s="202">
        <v>16594</v>
      </c>
      <c r="C56" s="204" t="s">
        <v>247</v>
      </c>
      <c r="D56" s="52">
        <v>7</v>
      </c>
      <c r="E56" s="51" t="s">
        <v>105</v>
      </c>
    </row>
    <row r="57" spans="1:11" ht="30" customHeight="1" x14ac:dyDescent="0.35">
      <c r="A57" s="54" t="s">
        <v>36</v>
      </c>
      <c r="B57" s="202">
        <v>16718</v>
      </c>
      <c r="C57" s="204" t="s">
        <v>247</v>
      </c>
      <c r="D57" s="52">
        <v>7</v>
      </c>
      <c r="E57" s="51" t="s">
        <v>105</v>
      </c>
    </row>
    <row r="58" spans="1:11" ht="30" customHeight="1" x14ac:dyDescent="0.35">
      <c r="A58" s="54" t="s">
        <v>36</v>
      </c>
      <c r="B58" s="202">
        <v>16764</v>
      </c>
      <c r="C58" s="204" t="s">
        <v>247</v>
      </c>
      <c r="D58" s="52">
        <v>7</v>
      </c>
      <c r="E58" s="51" t="s">
        <v>105</v>
      </c>
    </row>
    <row r="59" spans="1:11" ht="30" customHeight="1" x14ac:dyDescent="0.35">
      <c r="A59" s="54" t="s">
        <v>36</v>
      </c>
      <c r="B59" s="202">
        <v>16992</v>
      </c>
      <c r="C59" s="204" t="s">
        <v>247</v>
      </c>
      <c r="D59" s="52">
        <v>7</v>
      </c>
      <c r="E59" s="51" t="s">
        <v>105</v>
      </c>
    </row>
    <row r="60" spans="1:11" ht="30" customHeight="1" x14ac:dyDescent="0.35">
      <c r="A60" s="54" t="s">
        <v>36</v>
      </c>
      <c r="B60" s="202">
        <v>22993</v>
      </c>
      <c r="C60" s="204" t="s">
        <v>164</v>
      </c>
      <c r="D60" s="52">
        <v>7</v>
      </c>
      <c r="E60" s="51" t="s">
        <v>105</v>
      </c>
    </row>
    <row r="61" spans="1:11" ht="25.5" customHeight="1" x14ac:dyDescent="0.35">
      <c r="B61" s="35"/>
      <c r="C61" s="35"/>
      <c r="D61" s="35"/>
      <c r="E61" s="36"/>
      <c r="F61" s="36"/>
      <c r="G61" s="37"/>
      <c r="H61" s="36"/>
      <c r="I61" s="37"/>
      <c r="J61" s="38"/>
      <c r="K61" s="38"/>
    </row>
  </sheetData>
  <mergeCells count="4">
    <mergeCell ref="A28:E28"/>
    <mergeCell ref="A15:B15"/>
    <mergeCell ref="A22:B22"/>
    <mergeCell ref="A3:D3"/>
  </mergeCells>
  <pageMargins left="0.7" right="0.7" top="0.75" bottom="0.75" header="0.3" footer="0.3"/>
  <pageSetup paperSize="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4"/>
  <sheetViews>
    <sheetView zoomScale="90" zoomScaleNormal="90" workbookViewId="0">
      <pane ySplit="1" topLeftCell="A2" activePane="bottomLeft" state="frozen"/>
      <selection pane="bottomLeft" activeCell="B1" sqref="B1"/>
    </sheetView>
  </sheetViews>
  <sheetFormatPr defaultRowHeight="14.5" x14ac:dyDescent="0.35"/>
  <cols>
    <col min="1" max="1" width="58.453125" customWidth="1"/>
    <col min="2" max="2" width="20.81640625" customWidth="1"/>
    <col min="3" max="3" width="21.81640625" customWidth="1"/>
    <col min="4" max="4" width="22.1796875" customWidth="1"/>
    <col min="5" max="5" width="46.1796875" customWidth="1"/>
    <col min="6" max="6" width="21.1796875" customWidth="1"/>
    <col min="7" max="7" width="21.81640625" customWidth="1"/>
    <col min="8" max="8" width="10.453125" bestFit="1" customWidth="1"/>
    <col min="9" max="9" width="15" customWidth="1"/>
    <col min="10" max="10" width="10.453125" bestFit="1" customWidth="1"/>
    <col min="14" max="14" width="12.81640625" customWidth="1"/>
    <col min="15" max="15" width="9.1796875" customWidth="1"/>
  </cols>
  <sheetData>
    <row r="1" spans="1:7" x14ac:dyDescent="0.35">
      <c r="A1" s="1" t="s">
        <v>374</v>
      </c>
      <c r="B1" s="11"/>
      <c r="C1" s="11"/>
      <c r="D1" s="59"/>
    </row>
    <row r="3" spans="1:7" ht="16.5" customHeight="1" x14ac:dyDescent="0.35">
      <c r="A3" s="210" t="s">
        <v>54</v>
      </c>
      <c r="B3" s="210"/>
      <c r="C3" s="210"/>
      <c r="D3" s="210"/>
    </row>
    <row r="4" spans="1:7" ht="16.5" customHeight="1" x14ac:dyDescent="0.35">
      <c r="A4" s="57" t="s">
        <v>50</v>
      </c>
      <c r="B4" s="57" t="s">
        <v>46</v>
      </c>
      <c r="C4" s="57" t="s">
        <v>47</v>
      </c>
      <c r="D4" s="57" t="s">
        <v>51</v>
      </c>
      <c r="E4" s="60"/>
    </row>
    <row r="5" spans="1:7" ht="31" customHeight="1" x14ac:dyDescent="0.35">
      <c r="A5" s="54" t="s">
        <v>6</v>
      </c>
      <c r="B5" s="51">
        <v>4</v>
      </c>
      <c r="C5" s="51">
        <v>68</v>
      </c>
      <c r="D5" s="51" t="s">
        <v>169</v>
      </c>
      <c r="E5" s="60"/>
    </row>
    <row r="6" spans="1:7" ht="31" customHeight="1" x14ac:dyDescent="0.35">
      <c r="A6" s="55" t="s">
        <v>7</v>
      </c>
      <c r="B6" s="51">
        <v>5</v>
      </c>
      <c r="C6" s="51">
        <v>66</v>
      </c>
      <c r="D6" s="51" t="s">
        <v>169</v>
      </c>
      <c r="E6" s="60"/>
    </row>
    <row r="7" spans="1:7" ht="31" customHeight="1" x14ac:dyDescent="0.35">
      <c r="A7" s="55" t="s">
        <v>12</v>
      </c>
      <c r="B7" s="51">
        <v>5.2</v>
      </c>
      <c r="C7" s="51">
        <v>66</v>
      </c>
      <c r="D7" s="53" t="s">
        <v>169</v>
      </c>
      <c r="E7" s="60"/>
    </row>
    <row r="8" spans="1:7" ht="31" customHeight="1" x14ac:dyDescent="0.35">
      <c r="A8" s="55" t="s">
        <v>10</v>
      </c>
      <c r="B8" s="51">
        <v>5.2</v>
      </c>
      <c r="C8" s="51">
        <v>69</v>
      </c>
      <c r="D8" s="53" t="s">
        <v>158</v>
      </c>
      <c r="E8" s="60"/>
    </row>
    <row r="9" spans="1:7" ht="31" customHeight="1" x14ac:dyDescent="0.35">
      <c r="A9" s="55" t="s">
        <v>21</v>
      </c>
      <c r="B9" s="51">
        <v>6</v>
      </c>
      <c r="C9" s="51">
        <v>48</v>
      </c>
      <c r="D9" s="51" t="s">
        <v>244</v>
      </c>
      <c r="E9" s="60"/>
    </row>
    <row r="10" spans="1:7" ht="7" customHeight="1" x14ac:dyDescent="0.35">
      <c r="A10" s="145"/>
      <c r="B10" s="145"/>
      <c r="C10" s="144"/>
      <c r="D10" s="144"/>
      <c r="E10" s="60"/>
    </row>
    <row r="11" spans="1:7" ht="31" customHeight="1" x14ac:dyDescent="0.35">
      <c r="A11" s="54" t="s">
        <v>36</v>
      </c>
      <c r="B11" s="51">
        <v>7</v>
      </c>
      <c r="C11" s="51">
        <v>66</v>
      </c>
      <c r="D11" s="53" t="s">
        <v>403</v>
      </c>
      <c r="E11" s="60"/>
    </row>
    <row r="12" spans="1:7" ht="31" customHeight="1" x14ac:dyDescent="0.35">
      <c r="A12" s="55" t="s">
        <v>35</v>
      </c>
      <c r="B12" s="127" t="s">
        <v>407</v>
      </c>
      <c r="C12" s="51">
        <v>66</v>
      </c>
      <c r="D12" s="53" t="s">
        <v>169</v>
      </c>
      <c r="E12" s="60"/>
    </row>
    <row r="13" spans="1:7" ht="31" customHeight="1" x14ac:dyDescent="0.35">
      <c r="C13" s="60"/>
      <c r="D13" s="61"/>
      <c r="E13" s="60"/>
    </row>
    <row r="14" spans="1:7" ht="47.25" customHeight="1" x14ac:dyDescent="0.35">
      <c r="A14" s="21"/>
      <c r="E14" s="61"/>
      <c r="F14" s="19"/>
      <c r="G14" s="19"/>
    </row>
    <row r="15" spans="1:7" x14ac:dyDescent="0.35">
      <c r="A15" s="214"/>
      <c r="B15" s="214"/>
    </row>
    <row r="16" spans="1:7" ht="25.5" customHeight="1" x14ac:dyDescent="0.35">
      <c r="A16" s="21"/>
    </row>
    <row r="17" spans="1:16" x14ac:dyDescent="0.35">
      <c r="A17" s="210" t="s">
        <v>55</v>
      </c>
      <c r="B17" s="210"/>
      <c r="C17" s="210"/>
      <c r="E17" s="210" t="s">
        <v>97</v>
      </c>
      <c r="F17" s="210"/>
      <c r="G17" s="210"/>
    </row>
    <row r="18" spans="1:16" x14ac:dyDescent="0.35">
      <c r="A18" s="57" t="s">
        <v>46</v>
      </c>
      <c r="B18" s="57" t="s">
        <v>47</v>
      </c>
      <c r="C18" s="57" t="s">
        <v>51</v>
      </c>
      <c r="D18" s="60"/>
      <c r="E18" s="57" t="s">
        <v>46</v>
      </c>
      <c r="F18" s="57" t="s">
        <v>47</v>
      </c>
      <c r="G18" s="57" t="s">
        <v>51</v>
      </c>
    </row>
    <row r="19" spans="1:16" ht="31" customHeight="1" x14ac:dyDescent="0.35">
      <c r="A19" s="52">
        <v>4</v>
      </c>
      <c r="B19" s="51">
        <v>68</v>
      </c>
      <c r="C19" s="51" t="s">
        <v>169</v>
      </c>
      <c r="E19" s="52" t="s">
        <v>338</v>
      </c>
      <c r="F19" s="51">
        <v>66</v>
      </c>
      <c r="G19" s="53" t="s">
        <v>408</v>
      </c>
    </row>
    <row r="20" spans="1:16" ht="31" customHeight="1" x14ac:dyDescent="0.35">
      <c r="A20" s="52">
        <v>5</v>
      </c>
      <c r="B20" s="51">
        <v>66</v>
      </c>
      <c r="C20" s="51" t="s">
        <v>169</v>
      </c>
      <c r="D20" s="28"/>
      <c r="E20" s="51" t="s">
        <v>407</v>
      </c>
      <c r="F20" s="51">
        <v>66</v>
      </c>
      <c r="G20" s="51" t="s">
        <v>169</v>
      </c>
    </row>
    <row r="21" spans="1:16" ht="31" customHeight="1" x14ac:dyDescent="0.35">
      <c r="A21" s="52">
        <v>5.2</v>
      </c>
      <c r="B21" s="51">
        <v>68</v>
      </c>
      <c r="C21" s="53" t="s">
        <v>406</v>
      </c>
      <c r="D21" s="28"/>
      <c r="H21" s="28"/>
      <c r="I21" s="29"/>
      <c r="J21" s="28"/>
      <c r="K21" s="28"/>
      <c r="L21" s="28"/>
      <c r="M21" s="28"/>
      <c r="N21" s="30"/>
      <c r="O21" s="30"/>
      <c r="P21" s="28"/>
    </row>
    <row r="22" spans="1:16" ht="31" customHeight="1" x14ac:dyDescent="0.35">
      <c r="A22" s="51">
        <v>6</v>
      </c>
      <c r="B22" s="62">
        <v>48</v>
      </c>
      <c r="C22" s="51" t="s">
        <v>244</v>
      </c>
      <c r="D22" s="33"/>
      <c r="E22" s="21"/>
      <c r="F22" s="21"/>
      <c r="G22" s="21"/>
      <c r="H22" s="28"/>
      <c r="I22" s="29"/>
      <c r="J22" s="28"/>
      <c r="K22" s="28"/>
      <c r="L22" s="28"/>
      <c r="M22" s="28"/>
      <c r="N22" s="30"/>
      <c r="O22" s="30"/>
      <c r="P22" s="28"/>
    </row>
    <row r="23" spans="1:16" ht="49" customHeight="1" x14ac:dyDescent="0.35">
      <c r="A23" s="21"/>
      <c r="B23" s="205"/>
      <c r="C23" s="33"/>
      <c r="D23" s="33"/>
      <c r="E23" s="21"/>
      <c r="F23" s="21"/>
      <c r="G23" s="21"/>
      <c r="H23" s="27"/>
      <c r="I23" s="27"/>
      <c r="J23" s="22"/>
      <c r="K23" s="25"/>
      <c r="L23" s="34"/>
      <c r="M23" s="23"/>
      <c r="N23" s="26"/>
      <c r="O23" s="23"/>
      <c r="P23" s="23"/>
    </row>
    <row r="24" spans="1:16" ht="19.5" customHeight="1" x14ac:dyDescent="0.35">
      <c r="A24" s="212" t="s">
        <v>98</v>
      </c>
      <c r="B24" s="213"/>
      <c r="C24" s="33"/>
      <c r="D24" s="33"/>
      <c r="E24" s="21"/>
      <c r="F24" s="21"/>
      <c r="G24" s="21"/>
      <c r="H24" s="22"/>
      <c r="I24" s="22"/>
      <c r="J24" s="22"/>
      <c r="K24" s="25"/>
      <c r="L24" s="34"/>
      <c r="M24" s="23"/>
      <c r="N24" s="26"/>
      <c r="O24" s="24"/>
      <c r="P24" s="23"/>
    </row>
    <row r="25" spans="1:16" ht="33" customHeight="1" x14ac:dyDescent="0.35">
      <c r="A25" s="57" t="s">
        <v>56</v>
      </c>
      <c r="B25" s="97" t="s">
        <v>248</v>
      </c>
      <c r="C25" s="33"/>
      <c r="D25" s="33"/>
      <c r="E25" s="21"/>
      <c r="F25" s="21"/>
      <c r="G25" s="21"/>
      <c r="H25" s="22"/>
      <c r="I25" s="22"/>
      <c r="J25" s="22"/>
      <c r="K25" s="25"/>
      <c r="L25" s="34"/>
      <c r="M25" s="23"/>
      <c r="N25" s="27"/>
      <c r="O25" s="24"/>
      <c r="P25" s="23"/>
    </row>
    <row r="26" spans="1:16" ht="27.75" customHeight="1" x14ac:dyDescent="0.35">
      <c r="A26" s="52" t="s">
        <v>404</v>
      </c>
      <c r="B26" s="67">
        <v>63</v>
      </c>
      <c r="C26" s="33"/>
      <c r="D26" s="32"/>
      <c r="E26" s="21"/>
      <c r="F26" s="21"/>
      <c r="G26" s="21"/>
      <c r="H26" s="22"/>
      <c r="I26" s="22"/>
      <c r="J26" s="22"/>
      <c r="K26" s="25"/>
      <c r="L26" s="34"/>
      <c r="M26" s="23"/>
      <c r="N26" s="27"/>
      <c r="O26" s="24"/>
      <c r="P26" s="23"/>
    </row>
    <row r="27" spans="1:16" ht="22.5" customHeight="1" x14ac:dyDescent="0.35">
      <c r="A27" s="52" t="s">
        <v>405</v>
      </c>
      <c r="B27" s="56">
        <v>66</v>
      </c>
      <c r="C27" s="32"/>
      <c r="D27" s="32"/>
      <c r="E27" s="21"/>
      <c r="F27" s="21"/>
      <c r="G27" s="21"/>
      <c r="H27" s="22"/>
      <c r="I27" s="22"/>
      <c r="J27" s="22"/>
      <c r="K27" s="25"/>
      <c r="L27" s="34"/>
      <c r="M27" s="23"/>
      <c r="N27" s="27"/>
      <c r="O27" s="24"/>
      <c r="P27" s="23"/>
    </row>
    <row r="28" spans="1:16" ht="25.5" customHeight="1" x14ac:dyDescent="0.35">
      <c r="A28" s="21"/>
      <c r="B28" s="31"/>
      <c r="C28" s="32"/>
      <c r="D28" s="32"/>
      <c r="E28" s="21"/>
      <c r="F28" s="21"/>
      <c r="G28" s="21"/>
      <c r="H28" s="22"/>
      <c r="I28" s="22"/>
      <c r="J28" s="22"/>
      <c r="K28" s="25"/>
      <c r="L28" s="34"/>
      <c r="M28" s="23"/>
      <c r="N28" s="27"/>
      <c r="O28" s="24"/>
      <c r="P28" s="23"/>
    </row>
    <row r="29" spans="1:16" ht="28.5" customHeight="1" x14ac:dyDescent="0.35">
      <c r="B29" s="31"/>
      <c r="C29" s="32"/>
      <c r="D29" s="32"/>
      <c r="E29" s="21"/>
      <c r="F29" s="21"/>
      <c r="G29" s="21"/>
      <c r="H29" s="22"/>
      <c r="I29" s="22"/>
      <c r="J29" s="22"/>
      <c r="K29" s="25"/>
      <c r="L29" s="34"/>
      <c r="M29" s="23"/>
      <c r="N29" s="26"/>
      <c r="O29" s="23"/>
      <c r="P29" s="23"/>
    </row>
    <row r="30" spans="1:16" ht="36.75" customHeight="1" x14ac:dyDescent="0.35">
      <c r="B30" s="31"/>
      <c r="C30" s="32"/>
      <c r="D30" s="33"/>
      <c r="E30" s="21"/>
      <c r="F30" s="21"/>
      <c r="G30" s="21"/>
      <c r="H30" s="22"/>
      <c r="I30" s="22"/>
      <c r="J30" s="22"/>
      <c r="K30" s="25"/>
      <c r="L30" s="34"/>
      <c r="M30" s="23"/>
      <c r="N30" s="27"/>
      <c r="O30" s="23"/>
      <c r="P30" s="23"/>
    </row>
    <row r="31" spans="1:16" ht="30" customHeight="1" x14ac:dyDescent="0.35">
      <c r="B31" s="23"/>
      <c r="C31" s="33"/>
      <c r="D31" s="32"/>
      <c r="E31" s="21"/>
      <c r="F31" s="21"/>
      <c r="G31" s="21"/>
      <c r="H31" s="22"/>
      <c r="I31" s="22"/>
      <c r="J31" s="22"/>
      <c r="K31" s="25"/>
      <c r="L31" s="34"/>
      <c r="M31" s="23"/>
      <c r="N31" s="22"/>
      <c r="O31" s="23"/>
      <c r="P31" s="23"/>
    </row>
    <row r="32" spans="1:16" ht="43.5" customHeight="1" x14ac:dyDescent="0.35">
      <c r="B32" s="31"/>
      <c r="C32" s="32"/>
      <c r="D32" s="32"/>
      <c r="E32" s="21"/>
      <c r="F32" s="21"/>
      <c r="G32" s="21"/>
      <c r="H32" s="22"/>
      <c r="I32" s="22"/>
      <c r="J32" s="22"/>
      <c r="K32" s="25"/>
      <c r="L32" s="34"/>
      <c r="M32" s="23"/>
      <c r="N32" s="26"/>
      <c r="O32" s="22"/>
      <c r="P32" s="23"/>
    </row>
    <row r="33" spans="2:16" ht="49.5" customHeight="1" x14ac:dyDescent="0.35">
      <c r="B33" s="31"/>
      <c r="C33" s="32"/>
      <c r="D33" s="32"/>
      <c r="H33" s="22"/>
      <c r="I33" s="22"/>
      <c r="J33" s="22"/>
      <c r="K33" s="25"/>
      <c r="L33" s="34"/>
      <c r="M33" s="23"/>
      <c r="N33" s="27"/>
      <c r="O33" s="24"/>
      <c r="P33" s="23"/>
    </row>
    <row r="34" spans="2:16" ht="28.5" customHeight="1" x14ac:dyDescent="0.35">
      <c r="B34" s="31"/>
      <c r="C34" s="32"/>
      <c r="H34" s="22"/>
      <c r="I34" s="22"/>
      <c r="J34" s="22"/>
      <c r="K34" s="25"/>
      <c r="L34" s="34"/>
      <c r="M34" s="25"/>
      <c r="N34" s="22"/>
      <c r="O34" s="21"/>
      <c r="P34" s="21"/>
    </row>
  </sheetData>
  <mergeCells count="5">
    <mergeCell ref="E17:G17"/>
    <mergeCell ref="A24:B24"/>
    <mergeCell ref="A17:C17"/>
    <mergeCell ref="A15:B15"/>
    <mergeCell ref="A3:D3"/>
  </mergeCells>
  <pageMargins left="0.7" right="0.7" top="0.75" bottom="0.75" header="0.3" footer="0.3"/>
  <pageSetup paperSize="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1"/>
  <sheetViews>
    <sheetView workbookViewId="0">
      <pane ySplit="1" topLeftCell="A2" activePane="bottomLeft" state="frozen"/>
      <selection pane="bottomLeft"/>
    </sheetView>
  </sheetViews>
  <sheetFormatPr defaultRowHeight="14.5" x14ac:dyDescent="0.35"/>
  <cols>
    <col min="1" max="1" width="67.1796875" customWidth="1"/>
    <col min="2" max="2" width="38.1796875" customWidth="1"/>
  </cols>
  <sheetData>
    <row r="1" spans="1:2" x14ac:dyDescent="0.35">
      <c r="A1" s="66" t="s">
        <v>418</v>
      </c>
      <c r="B1" s="17"/>
    </row>
    <row r="3" spans="1:2" x14ac:dyDescent="0.35">
      <c r="A3" s="16" t="s">
        <v>41</v>
      </c>
      <c r="B3" s="16"/>
    </row>
    <row r="4" spans="1:2" x14ac:dyDescent="0.35">
      <c r="A4" s="12" t="s">
        <v>39</v>
      </c>
      <c r="B4" s="12" t="s">
        <v>40</v>
      </c>
    </row>
    <row r="5" spans="1:2" x14ac:dyDescent="0.35">
      <c r="A5" s="3" t="s">
        <v>42</v>
      </c>
      <c r="B5" s="6">
        <v>1</v>
      </c>
    </row>
    <row r="6" spans="1:2" x14ac:dyDescent="0.35">
      <c r="A6" s="3" t="s">
        <v>43</v>
      </c>
      <c r="B6" s="6">
        <v>1</v>
      </c>
    </row>
    <row r="7" spans="1:2" x14ac:dyDescent="0.35">
      <c r="A7" s="3" t="s">
        <v>44</v>
      </c>
      <c r="B7" s="6">
        <v>1</v>
      </c>
    </row>
    <row r="8" spans="1:2" x14ac:dyDescent="0.35">
      <c r="A8" s="3" t="s">
        <v>262</v>
      </c>
      <c r="B8" s="6">
        <v>1</v>
      </c>
    </row>
    <row r="9" spans="1:2" x14ac:dyDescent="0.35">
      <c r="A9" s="3" t="s">
        <v>243</v>
      </c>
      <c r="B9" s="6">
        <v>1</v>
      </c>
    </row>
    <row r="10" spans="1:2" ht="29" x14ac:dyDescent="0.35">
      <c r="A10" s="50" t="s">
        <v>45</v>
      </c>
      <c r="B10" s="51">
        <v>1</v>
      </c>
    </row>
    <row r="11" spans="1:2" x14ac:dyDescent="0.35">
      <c r="A11" s="15" t="s">
        <v>1</v>
      </c>
      <c r="B11" s="18">
        <v>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 xmlns="ecf8a3a3-f376-4008-9ae4-1ee82e552dcc">
      <Url xsi:nil="true"/>
      <Description xsi:nil="true"/>
    </Link>
    <TaxCatchAll xmlns="055369ae-4539-4522-af95-ad12b9e8b4d4" xsi:nil="true"/>
    <lcf76f155ced4ddcb4097134ff3c332f xmlns="ecf8a3a3-f376-4008-9ae4-1ee82e552dc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98FC5C13F27245BC20FA3D7D5266A2" ma:contentTypeVersion="19" ma:contentTypeDescription="Create a new document." ma:contentTypeScope="" ma:versionID="cc40e992f4ef3711f43ef29491c47745">
  <xsd:schema xmlns:xsd="http://www.w3.org/2001/XMLSchema" xmlns:xs="http://www.w3.org/2001/XMLSchema" xmlns:p="http://schemas.microsoft.com/office/2006/metadata/properties" xmlns:ns2="ecf8a3a3-f376-4008-9ae4-1ee82e552dcc" xmlns:ns3="055369ae-4539-4522-af95-ad12b9e8b4d4" targetNamespace="http://schemas.microsoft.com/office/2006/metadata/properties" ma:root="true" ma:fieldsID="12e80a8607490fbf3696fc867e09a3aa" ns2:_="" ns3:_="">
    <xsd:import namespace="ecf8a3a3-f376-4008-9ae4-1ee82e552dcc"/>
    <xsd:import namespace="055369ae-4539-4522-af95-ad12b9e8b4d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Link"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f8a3a3-f376-4008-9ae4-1ee82e552d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5369ae-4539-4522-af95-ad12b9e8b4d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b6c55ce-8b00-40e8-a0e4-0ddbc97d5b11}" ma:internalName="TaxCatchAll" ma:showField="CatchAllData" ma:web="055369ae-4539-4522-af95-ad12b9e8b4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0C375E-439C-453E-8425-D240322FED39}">
  <ds:schemaRefs>
    <ds:schemaRef ds:uri="http://schemas.microsoft.com/office/2006/documentManagement/types"/>
    <ds:schemaRef ds:uri="http://purl.org/dc/elements/1.1/"/>
    <ds:schemaRef ds:uri="http://schemas.microsoft.com/office/infopath/2007/PartnerControls"/>
    <ds:schemaRef ds:uri="http://purl.org/dc/dcmitype/"/>
    <ds:schemaRef ds:uri="http://purl.org/dc/terms/"/>
    <ds:schemaRef ds:uri="ecf8a3a3-f376-4008-9ae4-1ee82e552dcc"/>
    <ds:schemaRef ds:uri="055369ae-4539-4522-af95-ad12b9e8b4d4"/>
    <ds:schemaRef ds:uri="http://schemas.microsoft.com/office/2006/metadata/properti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9947333-D068-41EF-870E-1678174BE44C}">
  <ds:schemaRefs>
    <ds:schemaRef ds:uri="http://schemas.microsoft.com/sharepoint/v3/contenttype/forms"/>
  </ds:schemaRefs>
</ds:datastoreItem>
</file>

<file path=customXml/itemProps3.xml><?xml version="1.0" encoding="utf-8"?>
<ds:datastoreItem xmlns:ds="http://schemas.openxmlformats.org/officeDocument/2006/customXml" ds:itemID="{2B81B87A-07D2-496D-96F2-D532731562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f8a3a3-f376-4008-9ae4-1ee82e552dcc"/>
    <ds:schemaRef ds:uri="055369ae-4539-4522-af95-ad12b9e8b4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A1 - Salary Schedule</vt:lpstr>
      <vt:lpstr>A2 Number in Post 31 March 2025</vt:lpstr>
      <vt:lpstr>A2 Time Series 2010-2025</vt:lpstr>
      <vt:lpstr>A2 Flexible Working</vt:lpstr>
      <vt:lpstr>A3 Diversity-Gender Breakdown </vt:lpstr>
      <vt:lpstr>A3 Average Age &amp; Salary Group</vt:lpstr>
      <vt:lpstr>A3 By average age on appt</vt:lpstr>
      <vt:lpstr>A3 By average age on leaving</vt:lpstr>
      <vt:lpstr>A4 Leadership Roles</vt:lpstr>
      <vt:lpstr>B1 - Judicial Pay Bill</vt:lpstr>
      <vt:lpstr>B2 - Allowances</vt:lpstr>
      <vt:lpstr>B3 - Pension Scheme Membership</vt:lpstr>
      <vt:lpstr>B4 - Pension Taxation</vt:lpstr>
      <vt:lpstr>B5 - Legal Earnings</vt:lpstr>
      <vt:lpstr>Overall Leavers Data</vt:lpstr>
      <vt:lpstr>D1 - Number of Leavers</vt:lpstr>
      <vt:lpstr>D1 - Leavers Age(higher) </vt:lpstr>
      <vt:lpstr>D1-Leavers Ages(Sal Groups)</vt:lpstr>
      <vt:lpstr>D1 - Leavers Ages(Jud Group)</vt:lpstr>
      <vt:lpstr>D1 - Reasons for Leaving</vt:lpstr>
      <vt:lpstr>D2 - Returning from Retirement</vt:lpstr>
    </vt:vector>
  </TitlesOfParts>
  <Company>Northern Ireland Civil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Cousins</dc:creator>
  <cp:lastModifiedBy>Ainsworth, Henry</cp:lastModifiedBy>
  <cp:lastPrinted>2023-06-21T08:46:50Z</cp:lastPrinted>
  <dcterms:created xsi:type="dcterms:W3CDTF">2019-11-18T15:11:02Z</dcterms:created>
  <dcterms:modified xsi:type="dcterms:W3CDTF">2025-10-30T12:30:55Z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0x010100CF98FC5C13F27245BC20FA3D7D5266A2</vt:lpwstr>
  </property>
  <property fmtid="{D5CDD505-2E9C-101B-9397-08002B2CF9AE}" pid="3" name="MSIP_Label_e75f3d21-7675-47a1-a7bf-8316b405c573_Enabled">
    <vt:lpwstr>true</vt:lpwstr>
  </property>
  <property fmtid="{D5CDD505-2E9C-101B-9397-08002B2CF9AE}" pid="4" name="MSIP_Label_e75f3d21-7675-47a1-a7bf-8316b405c573_SetDate">
    <vt:lpwstr>2025-10-30T12:30:50Z</vt:lpwstr>
  </property>
  <property fmtid="{D5CDD505-2E9C-101B-9397-08002B2CF9AE}" pid="5" name="MSIP_Label_e75f3d21-7675-47a1-a7bf-8316b405c573_Method">
    <vt:lpwstr>Privileged</vt:lpwstr>
  </property>
  <property fmtid="{D5CDD505-2E9C-101B-9397-08002B2CF9AE}" pid="6" name="MSIP_Label_e75f3d21-7675-47a1-a7bf-8316b405c573_Name">
    <vt:lpwstr>NO CLASSIFICATION</vt:lpwstr>
  </property>
  <property fmtid="{D5CDD505-2E9C-101B-9397-08002B2CF9AE}" pid="7" name="MSIP_Label_e75f3d21-7675-47a1-a7bf-8316b405c573_SiteId">
    <vt:lpwstr>c6874728-71e6-41fe-a9e1-2e8c36776ad8</vt:lpwstr>
  </property>
  <property fmtid="{D5CDD505-2E9C-101B-9397-08002B2CF9AE}" pid="8" name="MSIP_Label_e75f3d21-7675-47a1-a7bf-8316b405c573_ActionId">
    <vt:lpwstr>59818cc6-df92-45ba-8704-5a9450d5289e</vt:lpwstr>
  </property>
  <property fmtid="{D5CDD505-2E9C-101B-9397-08002B2CF9AE}" pid="9" name="MSIP_Label_e75f3d21-7675-47a1-a7bf-8316b405c573_ContentBits">
    <vt:lpwstr>0</vt:lpwstr>
  </property>
  <property fmtid="{D5CDD505-2E9C-101B-9397-08002B2CF9AE}" pid="10" name="MSIP_Label_e75f3d21-7675-47a1-a7bf-8316b405c573_Tag">
    <vt:lpwstr>10, 0, 1, 1</vt:lpwstr>
  </property>
  <property fmtid="{D5CDD505-2E9C-101B-9397-08002B2CF9AE}" pid="11" name="MediaServiceImageTags">
    <vt:lpwstr/>
  </property>
</Properties>
</file>