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SharePoint/Energy Trends/Articles/"/>
    </mc:Choice>
  </mc:AlternateContent>
  <xr:revisionPtr revIDLastSave="3" documentId="8_{29CAF663-3203-4E9C-A6F2-E9D27DF4640F}" xr6:coauthVersionLast="47" xr6:coauthVersionMax="47" xr10:uidLastSave="{CC626F7A-7DF1-4EB1-AC3F-194A1E68A845}"/>
  <bookViews>
    <workbookView xWindow="-110" yWindow="-110" windowWidth="19420" windowHeight="10300" xr2:uid="{00000000-000D-0000-FFFF-FFFF00000000}"/>
  </bookViews>
  <sheets>
    <sheet name="Cover sheet" sheetId="39" r:id="rId1"/>
    <sheet name="Contents" sheetId="40" r:id="rId2"/>
    <sheet name="Notes" sheetId="41" r:id="rId3"/>
    <sheet name="MW2003" sheetId="10" r:id="rId4"/>
    <sheet name="MW2004" sheetId="16" r:id="rId5"/>
    <sheet name="MW2005" sheetId="17" r:id="rId6"/>
    <sheet name="MW2006" sheetId="18" r:id="rId7"/>
    <sheet name="MW2007" sheetId="19" r:id="rId8"/>
    <sheet name="MW2008" sheetId="20" r:id="rId9"/>
    <sheet name="MW2009" sheetId="21" r:id="rId10"/>
    <sheet name="MW2010" sheetId="22" r:id="rId11"/>
    <sheet name="MW2011" sheetId="23" r:id="rId12"/>
    <sheet name="MW2012" sheetId="24" r:id="rId13"/>
    <sheet name="MW2013" sheetId="25" r:id="rId14"/>
    <sheet name="MW2014" sheetId="26" r:id="rId15"/>
    <sheet name="MW2015" sheetId="27" r:id="rId16"/>
    <sheet name="MW2016" sheetId="29" r:id="rId17"/>
    <sheet name="MW2017" sheetId="32" r:id="rId18"/>
    <sheet name="MW2018" sheetId="34" r:id="rId19"/>
    <sheet name="MW2019" sheetId="36" r:id="rId20"/>
    <sheet name="MW2020" sheetId="42" r:id="rId21"/>
    <sheet name="MW2021" sheetId="43" r:id="rId22"/>
    <sheet name="MW2022" sheetId="38" r:id="rId23"/>
    <sheet name="MW2023" sheetId="46" r:id="rId24"/>
    <sheet name="MW2024" sheetId="48"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6" l="1"/>
  <c r="H22" i="19" l="1"/>
  <c r="D22" i="10"/>
  <c r="C8" i="10"/>
  <c r="B8" i="19"/>
  <c r="C8" i="19"/>
  <c r="E8" i="19"/>
  <c r="F8" i="19"/>
  <c r="G8" i="19"/>
  <c r="H8" i="19"/>
  <c r="I9" i="19"/>
  <c r="I10" i="19"/>
  <c r="I11" i="19"/>
  <c r="I12" i="19"/>
  <c r="I13" i="19"/>
  <c r="I14" i="19"/>
  <c r="I15" i="19"/>
  <c r="I16" i="19"/>
  <c r="I17" i="19"/>
  <c r="I18" i="19"/>
  <c r="I19" i="19"/>
  <c r="I20" i="19"/>
  <c r="I21" i="19"/>
  <c r="B22" i="19"/>
  <c r="C22" i="19"/>
  <c r="D22" i="19"/>
  <c r="E22" i="19"/>
  <c r="F22" i="19"/>
  <c r="G22" i="19"/>
  <c r="I23" i="19"/>
  <c r="B8" i="18"/>
  <c r="C8" i="18"/>
  <c r="E8" i="18"/>
  <c r="F8" i="18"/>
  <c r="G8" i="18"/>
  <c r="H9" i="18"/>
  <c r="H10" i="18"/>
  <c r="H11" i="18"/>
  <c r="H12" i="18"/>
  <c r="H13" i="18"/>
  <c r="H14" i="18"/>
  <c r="H15" i="18"/>
  <c r="H16" i="18"/>
  <c r="H17" i="18"/>
  <c r="H18" i="18"/>
  <c r="H19" i="18"/>
  <c r="H20" i="18"/>
  <c r="H21" i="18"/>
  <c r="B22" i="18"/>
  <c r="C22" i="18"/>
  <c r="D22" i="18"/>
  <c r="E22" i="18"/>
  <c r="F22" i="18"/>
  <c r="G22" i="18"/>
  <c r="H23" i="18"/>
  <c r="B8" i="17"/>
  <c r="C8" i="17"/>
  <c r="E8" i="17"/>
  <c r="F8" i="17"/>
  <c r="G8" i="17"/>
  <c r="H9" i="17"/>
  <c r="H10" i="17"/>
  <c r="H11" i="17"/>
  <c r="H12" i="17"/>
  <c r="H13" i="17"/>
  <c r="H14" i="17"/>
  <c r="H15" i="17"/>
  <c r="H16" i="17"/>
  <c r="H17" i="17"/>
  <c r="H18" i="17"/>
  <c r="H19" i="17"/>
  <c r="H20" i="17"/>
  <c r="H21" i="17"/>
  <c r="B22" i="17"/>
  <c r="C22" i="17"/>
  <c r="D22" i="17"/>
  <c r="E22" i="17"/>
  <c r="F22" i="17"/>
  <c r="G22" i="17"/>
  <c r="H23" i="17"/>
  <c r="B8" i="16"/>
  <c r="C8" i="16"/>
  <c r="E8" i="16"/>
  <c r="F8" i="16"/>
  <c r="G8" i="16"/>
  <c r="H9" i="16"/>
  <c r="H10" i="16"/>
  <c r="H11" i="16"/>
  <c r="H12" i="16"/>
  <c r="H13" i="16"/>
  <c r="H14" i="16"/>
  <c r="H15" i="16"/>
  <c r="H16" i="16"/>
  <c r="H17" i="16"/>
  <c r="H18" i="16"/>
  <c r="H19" i="16"/>
  <c r="H20" i="16"/>
  <c r="H21" i="16"/>
  <c r="B22" i="16"/>
  <c r="C22" i="16"/>
  <c r="D22" i="16"/>
  <c r="E22" i="16"/>
  <c r="F22" i="16"/>
  <c r="G22" i="16"/>
  <c r="H23" i="16"/>
  <c r="B8" i="10"/>
  <c r="E8" i="10"/>
  <c r="F8" i="10"/>
  <c r="G8" i="10"/>
  <c r="H9" i="10"/>
  <c r="H10" i="10"/>
  <c r="H11" i="10"/>
  <c r="H12" i="10"/>
  <c r="H13" i="10"/>
  <c r="H14" i="10"/>
  <c r="H15" i="10"/>
  <c r="H16" i="10"/>
  <c r="H17" i="10"/>
  <c r="H18" i="10"/>
  <c r="H19" i="10"/>
  <c r="H20" i="10"/>
  <c r="H21" i="10"/>
  <c r="B22" i="10"/>
  <c r="C22" i="10"/>
  <c r="E22" i="10"/>
  <c r="F22" i="10"/>
  <c r="G22" i="10"/>
  <c r="H23" i="10"/>
  <c r="H8" i="18"/>
  <c r="I8" i="19"/>
  <c r="I22" i="19"/>
  <c r="H22" i="18"/>
  <c r="H22" i="17"/>
  <c r="H8" i="17"/>
  <c r="H22" i="16"/>
  <c r="H8" i="16"/>
  <c r="H22" i="10"/>
  <c r="H8" i="10"/>
</calcChain>
</file>

<file path=xl/sharedStrings.xml><?xml version="1.0" encoding="utf-8"?>
<sst xmlns="http://schemas.openxmlformats.org/spreadsheetml/2006/main" count="1074" uniqueCount="149">
  <si>
    <t>Renewable electricity - installed capacity by region 2003 - 2024</t>
  </si>
  <si>
    <t xml:space="preserve">Publication dates </t>
  </si>
  <si>
    <t>Data period</t>
  </si>
  <si>
    <t>This spreadsheet contains annual data for each year from 2003 to 2024</t>
  </si>
  <si>
    <t xml:space="preserve">Revisions </t>
  </si>
  <si>
    <t>Revisions have been made to data for 2022 and 2023 since the last publication
Revisions are due updates from data suppliers or more up to date information becoming available</t>
  </si>
  <si>
    <t xml:space="preserve">Contact details </t>
  </si>
  <si>
    <t xml:space="preserve">Statistical enquiries </t>
  </si>
  <si>
    <t>Will Spry</t>
  </si>
  <si>
    <t>0207 215 5394</t>
  </si>
  <si>
    <t xml:space="preserve">Media enquiries </t>
  </si>
  <si>
    <t>020 7215 1000</t>
  </si>
  <si>
    <t xml:space="preserve">Further information </t>
  </si>
  <si>
    <t xml:space="preserve">The data tables and accompanying cover sheet, contents, and highlights have been edited to meet legal accessibility regulations. 
For more information on this or to provide feedback please see LINK or contact EMAIL. </t>
  </si>
  <si>
    <t xml:space="preserve">Links to additional further information in cells below </t>
  </si>
  <si>
    <t>Regional renewable statistics (opens in a new window)</t>
  </si>
  <si>
    <t>Data sources and methodologies for renewable energy statistics (opens in a new window)</t>
  </si>
  <si>
    <t xml:space="preserve">This table includes a list of worksheets in this workbook with links to those worksheets </t>
  </si>
  <si>
    <t>Contents</t>
  </si>
  <si>
    <t>Description</t>
  </si>
  <si>
    <t>Cover sheet</t>
  </si>
  <si>
    <t>Overview of this table</t>
  </si>
  <si>
    <t>Notes</t>
  </si>
  <si>
    <t>MW 2003</t>
  </si>
  <si>
    <t>Installed capacity by region and technology for 2003</t>
  </si>
  <si>
    <t>MW 2004</t>
  </si>
  <si>
    <t>Installed capacity by region and technology for 2004</t>
  </si>
  <si>
    <t>MW 2005</t>
  </si>
  <si>
    <t>Installed capacity by region and technology for 2005</t>
  </si>
  <si>
    <t>MW 2006</t>
  </si>
  <si>
    <t>Installed capacity by region and technology for 2006</t>
  </si>
  <si>
    <t>MW 2007</t>
  </si>
  <si>
    <t>Installed capacity by region and technology for 2007</t>
  </si>
  <si>
    <t>MW 2008</t>
  </si>
  <si>
    <t>Installed capacity by region and technology for 2008</t>
  </si>
  <si>
    <t>MW 2009</t>
  </si>
  <si>
    <t>Installed capacity by region and technology for 2009</t>
  </si>
  <si>
    <t>MW 2010</t>
  </si>
  <si>
    <t>Installed capacity by region and technology for 2010</t>
  </si>
  <si>
    <t>MW 2011</t>
  </si>
  <si>
    <t>Installed capacity by region and technology for 2011</t>
  </si>
  <si>
    <t>MW 2012</t>
  </si>
  <si>
    <t>Installed capacity by region and technology for 2012</t>
  </si>
  <si>
    <t>MW 2013</t>
  </si>
  <si>
    <t>Installed capacity by region and technology for 2013</t>
  </si>
  <si>
    <t>MW 2014</t>
  </si>
  <si>
    <t>Installed capacity by region and technology for 2014</t>
  </si>
  <si>
    <t>MW 2015</t>
  </si>
  <si>
    <t>Installed capacity by region and technology for 2015</t>
  </si>
  <si>
    <t>MW 2016</t>
  </si>
  <si>
    <t>Installed capacity by region and technology for 2016</t>
  </si>
  <si>
    <t>MW 2017</t>
  </si>
  <si>
    <t>Installed capacity by region and technology for 2017</t>
  </si>
  <si>
    <t>MW 2018</t>
  </si>
  <si>
    <t>Installed capacity by region and technology for 2018</t>
  </si>
  <si>
    <t>MW 2019</t>
  </si>
  <si>
    <t>Installed capacity by region and technology for 2019</t>
  </si>
  <si>
    <t>MW 2020</t>
  </si>
  <si>
    <t>Installed capacity by region and technology for 2020</t>
  </si>
  <si>
    <t>MW 2021</t>
  </si>
  <si>
    <t>Installed capacity by region and technology for 2021</t>
  </si>
  <si>
    <t>MW 2022</t>
  </si>
  <si>
    <t>Installed capacity by region and technology for 2022</t>
  </si>
  <si>
    <t>MW 2023</t>
  </si>
  <si>
    <t>Installed capacity by region and technology for 2023</t>
  </si>
  <si>
    <t>MW 2024</t>
  </si>
  <si>
    <t>Installed capacity by region and technology for 2024</t>
  </si>
  <si>
    <t xml:space="preserve">Note </t>
  </si>
  <si>
    <t>Note 1</t>
  </si>
  <si>
    <t>Components may not add exactly to totals because of rounding</t>
  </si>
  <si>
    <t>Note 2</t>
  </si>
  <si>
    <t>At the 31 December</t>
  </si>
  <si>
    <t>Note 3</t>
  </si>
  <si>
    <t>- Nil or less than half the final digit shown.</t>
  </si>
  <si>
    <t>Note 4</t>
  </si>
  <si>
    <t>Offshore wind is allocated to regions/countries according to where the cabling comes ashore</t>
  </si>
  <si>
    <t>Note 5</t>
  </si>
  <si>
    <t>Other sites are sites that have not been attributed to a region so that data related to individual companies are not disclosed.</t>
  </si>
  <si>
    <t>Note 6</t>
  </si>
  <si>
    <t>This is an estimate of non-fossil fuelled capacity used for co-firing of renewables based on the proportion of generation accounted for by the renewable source.  This estimate has not been disaggregated into region values because to do so could disclose data that relate to individual companies.</t>
  </si>
  <si>
    <t>Installed capacity of sites generating electricity from renewable sources, 2003</t>
  </si>
  <si>
    <t>This worksheet contains one table</t>
  </si>
  <si>
    <t>Some cells refer to notes which can be found on the notes worksheet</t>
  </si>
  <si>
    <t xml:space="preserve"> [x] = data cannot be shown because of the small number of sites providing information for these cells. Instead the data are included under “Other sites” (see note 5).</t>
  </si>
  <si>
    <t>[y] = used to indicate data not available</t>
  </si>
  <si>
    <t>MW installed capacity [note 1][note 2][note 3]</t>
  </si>
  <si>
    <t>Region</t>
  </si>
  <si>
    <t>Wind [note 4]</t>
  </si>
  <si>
    <t>Wave and tidal</t>
  </si>
  <si>
    <t>Solar PV</t>
  </si>
  <si>
    <t>Hydro</t>
  </si>
  <si>
    <t>Landfill gas</t>
  </si>
  <si>
    <t>Other bioenergy (incl Sewage gas</t>
  </si>
  <si>
    <t>Total</t>
  </si>
  <si>
    <t>England</t>
  </si>
  <si>
    <t>[x]</t>
  </si>
  <si>
    <t>East Midlands</t>
  </si>
  <si>
    <t>East of England</t>
  </si>
  <si>
    <t>[y]</t>
  </si>
  <si>
    <t>North East</t>
  </si>
  <si>
    <t>North West</t>
  </si>
  <si>
    <t>London</t>
  </si>
  <si>
    <t>South East</t>
  </si>
  <si>
    <t>South West</t>
  </si>
  <si>
    <t>West Midlands</t>
  </si>
  <si>
    <t>Yorkshire and the Humber</t>
  </si>
  <si>
    <t>Northern Ireland</t>
  </si>
  <si>
    <t>Scotland</t>
  </si>
  <si>
    <t>Wales</t>
  </si>
  <si>
    <t>Other Sites [note 5]</t>
  </si>
  <si>
    <t>UK Total</t>
  </si>
  <si>
    <t>Co-firing [note 6]</t>
  </si>
  <si>
    <t>Installed capacity of sites generating electricity from renewable sources, 2004</t>
  </si>
  <si>
    <t>Installed capacity of sites generating electricity from renewable sources, 2005</t>
  </si>
  <si>
    <t>Installed capacity of sites generating electricity from renewable sources, 2006</t>
  </si>
  <si>
    <t>Installed capacity of sites generating electricity from renewable sources, 2007</t>
  </si>
  <si>
    <t>Sewage gas</t>
  </si>
  <si>
    <t>Other bioenergy</t>
  </si>
  <si>
    <t>Installed capacity of sites generating electricity from renewable sources, 2008</t>
  </si>
  <si>
    <t>Onshore Wind</t>
  </si>
  <si>
    <t>Offshore Wind [note 4]</t>
  </si>
  <si>
    <t>AD</t>
  </si>
  <si>
    <t>Biomass and waste</t>
  </si>
  <si>
    <t>Installed capacity of sites generating electricity from renewable sources, 2009</t>
  </si>
  <si>
    <t>Installed capacity of sites generating electricity from renewable sources, 2010</t>
  </si>
  <si>
    <t>Installed capacity of sites generating electricity from renewable sources, 2011</t>
  </si>
  <si>
    <t>Installed capacity of sites generating electricity from renewable sources, 2012</t>
  </si>
  <si>
    <t>Installed capacity of sites generating electricity from renewable sources, 2013</t>
  </si>
  <si>
    <t>Installed capacity of sites generating electricity from renewable sources, 2014</t>
  </si>
  <si>
    <t>Installed capacity of sites generating electricity from renewable sources, 2015</t>
  </si>
  <si>
    <t>Yorkshire and Humber</t>
  </si>
  <si>
    <t>Installed capacity of sites generating electricity from renewable sources, 2016</t>
  </si>
  <si>
    <t>Installed capacity of sites generating electricity from renewable sources, 2017</t>
  </si>
  <si>
    <t>Installed capacity of sites generating electricity from renewable sources, 2018</t>
  </si>
  <si>
    <t>Installed capacity of sites generating electricity from renewable sources, 2019</t>
  </si>
  <si>
    <t>Installed capacity of sites generating electricity from renewable sources, 2020</t>
  </si>
  <si>
    <t>Installed capacity of sites generating electricity from renewable sources, 2021</t>
  </si>
  <si>
    <t>Installed capacity of sites generating electricity from renewable sources, 2022</t>
  </si>
  <si>
    <t>Eastern</t>
  </si>
  <si>
    <t>Other</t>
  </si>
  <si>
    <t>Other bioenergy = AD + Biomass and waste</t>
  </si>
  <si>
    <t>Bioenergy = Landfill gas + Sewage gas + Other bioenergy</t>
  </si>
  <si>
    <t>Installed capacity of sites generating electricity from renewable sources, 2023</t>
  </si>
  <si>
    <t>Installed capacity of sites generating electricity from renewable sources, 2024</t>
  </si>
  <si>
    <r>
      <t xml:space="preserve">This data was published on </t>
    </r>
    <r>
      <rPr>
        <b/>
        <sz val="12"/>
        <rFont val="Calibri"/>
        <family val="2"/>
        <scheme val="minor"/>
      </rPr>
      <t>Tuesday 30th September 2025</t>
    </r>
    <r>
      <rPr>
        <sz val="12"/>
        <rFont val="Calibri"/>
        <family val="2"/>
        <scheme val="minor"/>
      </rPr>
      <t xml:space="preserve">
The next publication will be in </t>
    </r>
    <r>
      <rPr>
        <b/>
        <sz val="12"/>
        <rFont val="Calibri"/>
        <family val="2"/>
        <scheme val="minor"/>
      </rPr>
      <t>September 2026</t>
    </r>
  </si>
  <si>
    <t>Contents: List of tables in installed capacity by region 2003 - 2024</t>
  </si>
  <si>
    <t>This spreadsheet forms part of the Accredited Official Statistics publication Energy Trends produced by the Department for Energy Security and Net Zero (DESNZ). It is published alongside a feature article 'Renewable Electricity in Scotland, Wales, Northern Ireland and England in 2024.
The data presented is on installed capacity for renewable electricity generation for Scotland, Wales, Northern Ireland, England and the regions of England</t>
  </si>
  <si>
    <t>renewablesstatistics@energysecurity.gov.uk</t>
  </si>
  <si>
    <t>newsdesk@energysecurity.gov.uk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</si>
</sst>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_-;\-* #,##0.0_-;_-* &quot;-&quot;??_-;_-@_-"/>
    <numFmt numFmtId="165" formatCode="_(* #,##0.00_);_(* \(#,##0.00\);_(* &quot;-&quot;??_);_(@_)"/>
    <numFmt numFmtId="166" formatCode="[$-1010809]dd/mm/yyyy"/>
    <numFmt numFmtId="167" formatCode="#,##0_ ;\-#,##0\ "/>
    <numFmt numFmtId="168" formatCode="#,##0.0_ ;\-#,##0.0\ "/>
    <numFmt numFmtId="169" formatCode="_-* #,##0.0_-;\-* #,##0.0_-;_-* &quot;-&quot;?_-;_-@_-"/>
  </numFmts>
  <fonts count="40" x14ac:knownFonts="1">
    <font>
      <sz val="10"/>
      <color theme="1"/>
      <name val="Arial"/>
      <family val="2"/>
    </font>
    <font>
      <sz val="11"/>
      <color theme="1"/>
      <name val="Calibri"/>
      <family val="2"/>
      <scheme val="minor"/>
    </font>
    <font>
      <sz val="11"/>
      <color indexed="8"/>
      <name val="Calibri"/>
      <family val="2"/>
    </font>
    <font>
      <sz val="10"/>
      <name val="MS Sans Serif"/>
      <family val="2"/>
    </font>
    <font>
      <sz val="10"/>
      <name val="Arial"/>
      <family val="2"/>
    </font>
    <font>
      <sz val="10"/>
      <color indexed="72"/>
      <name val="MS Sans Serif"/>
      <family val="2"/>
    </font>
    <font>
      <sz val="8"/>
      <name val="Arial"/>
      <family val="2"/>
    </font>
    <font>
      <b/>
      <sz val="13"/>
      <color indexed="56"/>
      <name val="Calibri"/>
      <family val="2"/>
    </font>
    <font>
      <b/>
      <sz val="15"/>
      <color indexed="56"/>
      <name val="Calibri"/>
      <family val="2"/>
    </font>
    <font>
      <sz val="10"/>
      <color theme="1"/>
      <name val="Arial"/>
      <family val="2"/>
    </font>
    <font>
      <sz val="11"/>
      <color theme="1"/>
      <name val="Calibri"/>
      <family val="2"/>
      <scheme val="minor"/>
    </font>
    <font>
      <sz val="10"/>
      <color rgb="FF006100"/>
      <name val="Verdana"/>
      <family val="2"/>
    </font>
    <font>
      <b/>
      <sz val="15"/>
      <color theme="3"/>
      <name val="Calibri"/>
      <family val="2"/>
      <scheme val="minor"/>
    </font>
    <font>
      <b/>
      <sz val="13"/>
      <color theme="3"/>
      <name val="Calibri"/>
      <family val="2"/>
      <scheme val="minor"/>
    </font>
    <font>
      <u/>
      <sz val="10"/>
      <color theme="10"/>
      <name val="Arial"/>
      <family val="2"/>
    </font>
    <font>
      <sz val="10"/>
      <color theme="1"/>
      <name val="Verdana"/>
      <family val="2"/>
    </font>
    <font>
      <sz val="12"/>
      <color rgb="FF000000"/>
      <name val="Calibri"/>
      <family val="2"/>
    </font>
    <font>
      <sz val="12"/>
      <color theme="1"/>
      <name val="Calibri"/>
      <family val="2"/>
      <scheme val="minor"/>
    </font>
    <font>
      <b/>
      <sz val="14"/>
      <color theme="1"/>
      <name val="Calibri"/>
      <family val="2"/>
      <scheme val="minor"/>
    </font>
    <font>
      <u/>
      <sz val="11"/>
      <color theme="10"/>
      <name val="Calibri"/>
      <family val="2"/>
      <scheme val="minor"/>
    </font>
    <font>
      <sz val="10"/>
      <color theme="1"/>
      <name val="Calibri"/>
      <family val="2"/>
      <scheme val="minor"/>
    </font>
    <font>
      <i/>
      <sz val="12"/>
      <name val="Calibri"/>
      <family val="2"/>
      <scheme val="minor"/>
    </font>
    <font>
      <sz val="12"/>
      <name val="Calibri"/>
      <family val="2"/>
      <scheme val="minor"/>
    </font>
    <font>
      <b/>
      <sz val="12"/>
      <name val="Calibri"/>
      <family val="2"/>
      <scheme val="minor"/>
    </font>
    <font>
      <sz val="12"/>
      <color rgb="FF000000"/>
      <name val="Calibri"/>
      <family val="2"/>
      <scheme val="minor"/>
    </font>
    <font>
      <sz val="10"/>
      <name val="Calibri"/>
      <family val="2"/>
      <scheme val="minor"/>
    </font>
    <font>
      <b/>
      <sz val="12"/>
      <color indexed="72"/>
      <name val="Calibri"/>
      <family val="2"/>
      <scheme val="minor"/>
    </font>
    <font>
      <i/>
      <sz val="11"/>
      <color indexed="10"/>
      <name val="Calibri"/>
      <family val="2"/>
      <scheme val="minor"/>
    </font>
    <font>
      <sz val="12"/>
      <color rgb="FFFF0000"/>
      <name val="Calibri"/>
      <family val="2"/>
      <scheme val="minor"/>
    </font>
    <font>
      <b/>
      <i/>
      <sz val="12"/>
      <name val="Calibri"/>
      <family val="2"/>
      <scheme val="minor"/>
    </font>
    <font>
      <b/>
      <sz val="12"/>
      <color theme="1"/>
      <name val="Calibri"/>
      <family val="2"/>
      <scheme val="minor"/>
    </font>
    <font>
      <vertAlign val="superscript"/>
      <sz val="12"/>
      <color theme="1"/>
      <name val="Calibri"/>
      <family val="2"/>
      <scheme val="minor"/>
    </font>
    <font>
      <i/>
      <sz val="12"/>
      <color indexed="10"/>
      <name val="Calibri"/>
      <family val="2"/>
      <scheme val="minor"/>
    </font>
    <font>
      <b/>
      <sz val="12"/>
      <color theme="4"/>
      <name val="Calibri"/>
      <family val="2"/>
      <scheme val="minor"/>
    </font>
    <font>
      <sz val="12"/>
      <color theme="4"/>
      <name val="Calibri"/>
      <family val="2"/>
      <scheme val="minor"/>
    </font>
    <font>
      <b/>
      <sz val="12"/>
      <color theme="3"/>
      <name val="Calibri"/>
      <family val="2"/>
      <scheme val="minor"/>
    </font>
    <font>
      <u/>
      <sz val="12"/>
      <color theme="10"/>
      <name val="Calibri"/>
      <family val="2"/>
      <scheme val="minor"/>
    </font>
    <font>
      <u/>
      <sz val="10"/>
      <color rgb="FF0000FF"/>
      <name val="MS Sans Serif"/>
    </font>
    <font>
      <u/>
      <sz val="12"/>
      <color rgb="FF0000FF"/>
      <name val="Calibri"/>
      <family val="2"/>
    </font>
    <font>
      <u/>
      <sz val="12"/>
      <color indexed="12"/>
      <name val="Calibri"/>
      <family val="2"/>
      <scheme val="minor"/>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rgb="FFFFFFFF"/>
      </patternFill>
    </fill>
  </fills>
  <borders count="7">
    <border>
      <left/>
      <right/>
      <top/>
      <bottom/>
      <diagonal/>
    </border>
    <border>
      <left/>
      <right/>
      <top/>
      <bottom style="thick">
        <color indexed="62"/>
      </bottom>
      <diagonal/>
    </border>
    <border>
      <left/>
      <right/>
      <top/>
      <bottom style="thick">
        <color indexed="22"/>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s>
  <cellStyleXfs count="80">
    <xf numFmtId="0" fontId="0" fillId="0" borderId="0"/>
    <xf numFmtId="43" fontId="9"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0" fontId="11" fillId="2" borderId="0" applyNumberFormat="0" applyBorder="0" applyAlignment="0" applyProtection="0"/>
    <xf numFmtId="0" fontId="12" fillId="0" borderId="5" applyNumberFormat="0" applyFill="0" applyAlignment="0" applyProtection="0"/>
    <xf numFmtId="0" fontId="8" fillId="0" borderId="1" applyNumberFormat="0" applyFill="0" applyAlignment="0" applyProtection="0"/>
    <xf numFmtId="0" fontId="13" fillId="0" borderId="6" applyNumberFormat="0" applyFill="0" applyAlignment="0" applyProtection="0"/>
    <xf numFmtId="0" fontId="7" fillId="0" borderId="2" applyNumberFormat="0" applyFill="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xf numFmtId="0" fontId="10" fillId="0" borderId="0"/>
    <xf numFmtId="0" fontId="4" fillId="0" borderId="0">
      <alignment wrapText="1"/>
    </xf>
    <xf numFmtId="0" fontId="4" fillId="0" borderId="0">
      <alignment wrapText="1"/>
    </xf>
    <xf numFmtId="0" fontId="15" fillId="0" borderId="0"/>
    <xf numFmtId="0" fontId="10" fillId="0" borderId="0"/>
    <xf numFmtId="0" fontId="9" fillId="0" borderId="0"/>
    <xf numFmtId="0" fontId="10" fillId="0" borderId="0"/>
    <xf numFmtId="0" fontId="5" fillId="0" borderId="0"/>
    <xf numFmtId="0" fontId="5" fillId="0" borderId="0"/>
    <xf numFmtId="0" fontId="9" fillId="0" borderId="0"/>
    <xf numFmtId="0" fontId="9" fillId="0" borderId="0"/>
    <xf numFmtId="0" fontId="4" fillId="0" borderId="0">
      <alignment wrapText="1"/>
    </xf>
    <xf numFmtId="0" fontId="9" fillId="0" borderId="0"/>
    <xf numFmtId="0" fontId="4" fillId="0" borderId="0"/>
    <xf numFmtId="0" fontId="3" fillId="0" borderId="0"/>
    <xf numFmtId="0" fontId="3" fillId="0" borderId="0"/>
    <xf numFmtId="166" fontId="9" fillId="0" borderId="0"/>
    <xf numFmtId="0" fontId="4" fillId="0" borderId="0"/>
    <xf numFmtId="0" fontId="9" fillId="0" borderId="0"/>
    <xf numFmtId="0" fontId="9" fillId="0" borderId="0"/>
    <xf numFmtId="0" fontId="9" fillId="0" borderId="0"/>
    <xf numFmtId="0" fontId="9" fillId="0" borderId="0"/>
    <xf numFmtId="0" fontId="16" fillId="0" borderId="0" applyNumberFormat="0" applyBorder="0" applyProtection="0">
      <alignment vertical="center" wrapText="1"/>
    </xf>
    <xf numFmtId="0" fontId="3" fillId="0" borderId="0"/>
    <xf numFmtId="0" fontId="3" fillId="0" borderId="0"/>
    <xf numFmtId="0" fontId="9" fillId="0" borderId="0"/>
    <xf numFmtId="0" fontId="9" fillId="0" borderId="0"/>
    <xf numFmtId="0" fontId="9" fillId="0" borderId="0"/>
    <xf numFmtId="0" fontId="9" fillId="0" borderId="0"/>
    <xf numFmtId="0" fontId="3" fillId="0" borderId="0"/>
    <xf numFmtId="0" fontId="3" fillId="0" borderId="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0" fontId="37" fillId="0" borderId="0" applyNumberFormat="0" applyFill="0" applyBorder="0" applyAlignment="0" applyProtection="0"/>
  </cellStyleXfs>
  <cellXfs count="74">
    <xf numFmtId="0" fontId="0" fillId="0" borderId="0" xfId="0"/>
    <xf numFmtId="0" fontId="17" fillId="3" borderId="0" xfId="49" applyFont="1" applyFill="1" applyAlignment="1">
      <alignment vertical="top" wrapText="1"/>
    </xf>
    <xf numFmtId="0" fontId="18" fillId="3" borderId="0" xfId="49" applyFont="1" applyFill="1" applyAlignment="1">
      <alignment wrapText="1"/>
    </xf>
    <xf numFmtId="0" fontId="20" fillId="3" borderId="0" xfId="0" applyFont="1" applyFill="1"/>
    <xf numFmtId="0" fontId="20" fillId="3" borderId="0" xfId="49" applyFont="1" applyFill="1" applyAlignment="1">
      <alignment vertical="center"/>
    </xf>
    <xf numFmtId="0" fontId="19" fillId="3" borderId="0" xfId="29" quotePrefix="1" applyFont="1" applyFill="1" applyBorder="1" applyAlignment="1" applyProtection="1"/>
    <xf numFmtId="0" fontId="19" fillId="3" borderId="0" xfId="28" applyFont="1" applyFill="1" applyAlignment="1" applyProtection="1">
      <alignment vertical="top"/>
    </xf>
    <xf numFmtId="0" fontId="19" fillId="3" borderId="0" xfId="28" quotePrefix="1" applyFont="1" applyFill="1" applyAlignment="1" applyProtection="1"/>
    <xf numFmtId="0" fontId="22" fillId="3" borderId="0" xfId="49" applyFont="1" applyFill="1" applyAlignment="1">
      <alignment vertical="top" wrapText="1"/>
    </xf>
    <xf numFmtId="0" fontId="21" fillId="3" borderId="0" xfId="0" applyFont="1" applyFill="1"/>
    <xf numFmtId="0" fontId="21" fillId="3" borderId="0" xfId="0" applyFont="1" applyFill="1" applyAlignment="1">
      <alignment wrapText="1"/>
    </xf>
    <xf numFmtId="0" fontId="24" fillId="3" borderId="0" xfId="53" applyFont="1" applyFill="1" applyBorder="1" applyAlignment="1">
      <alignment vertical="center"/>
    </xf>
    <xf numFmtId="0" fontId="24" fillId="3" borderId="0" xfId="53" applyFont="1" applyFill="1" applyAlignment="1">
      <alignment vertical="center"/>
    </xf>
    <xf numFmtId="0" fontId="22" fillId="3" borderId="0" xfId="53" applyFont="1" applyFill="1" applyAlignment="1">
      <alignment vertical="center"/>
    </xf>
    <xf numFmtId="0" fontId="26" fillId="3" borderId="0" xfId="0" applyFont="1" applyFill="1" applyAlignment="1">
      <alignment vertical="center"/>
    </xf>
    <xf numFmtId="3" fontId="27" fillId="3" borderId="0" xfId="0" applyNumberFormat="1" applyFont="1" applyFill="1"/>
    <xf numFmtId="0" fontId="12" fillId="3" borderId="0" xfId="24" applyFill="1" applyBorder="1" applyAlignment="1">
      <alignment vertical="center"/>
    </xf>
    <xf numFmtId="0" fontId="25" fillId="3" borderId="0" xfId="0" applyFont="1" applyFill="1" applyAlignment="1">
      <alignment vertical="top"/>
    </xf>
    <xf numFmtId="0" fontId="22" fillId="3" borderId="0" xfId="53" applyFont="1" applyFill="1" applyBorder="1" applyAlignment="1">
      <alignment vertical="top"/>
    </xf>
    <xf numFmtId="0" fontId="13" fillId="3" borderId="0" xfId="26" applyFill="1" applyBorder="1" applyAlignment="1">
      <alignment vertical="center"/>
    </xf>
    <xf numFmtId="0" fontId="22" fillId="3" borderId="0" xfId="53" applyFont="1" applyFill="1" applyBorder="1" applyAlignment="1">
      <alignment vertical="top" wrapText="1"/>
    </xf>
    <xf numFmtId="0" fontId="20" fillId="3" borderId="0" xfId="0" applyFont="1" applyFill="1" applyAlignment="1">
      <alignment wrapText="1"/>
    </xf>
    <xf numFmtId="0" fontId="22" fillId="3" borderId="0" xfId="53" applyFont="1" applyFill="1" applyAlignment="1">
      <alignment vertical="top"/>
    </xf>
    <xf numFmtId="0" fontId="12" fillId="3" borderId="0" xfId="24" applyFill="1" applyBorder="1" applyAlignment="1">
      <alignment wrapText="1"/>
    </xf>
    <xf numFmtId="0" fontId="13" fillId="3" borderId="0" xfId="26" applyFill="1" applyBorder="1" applyAlignment="1">
      <alignment wrapText="1"/>
    </xf>
    <xf numFmtId="0" fontId="13" fillId="3" borderId="0" xfId="26" applyFill="1" applyBorder="1" applyAlignment="1"/>
    <xf numFmtId="0" fontId="1" fillId="3" borderId="0" xfId="0" applyFont="1" applyFill="1"/>
    <xf numFmtId="0" fontId="23" fillId="3" borderId="0" xfId="0" applyFont="1" applyFill="1" applyAlignment="1">
      <alignment vertical="top"/>
    </xf>
    <xf numFmtId="0" fontId="23" fillId="3" borderId="0" xfId="0" applyFont="1" applyFill="1" applyAlignment="1">
      <alignment horizontal="center" vertical="top"/>
    </xf>
    <xf numFmtId="0" fontId="28" fillId="3" borderId="0" xfId="0" applyFont="1" applyFill="1"/>
    <xf numFmtId="0" fontId="17" fillId="3" borderId="0" xfId="0" applyFont="1" applyFill="1"/>
    <xf numFmtId="0" fontId="29" fillId="3" borderId="0" xfId="0" applyFont="1" applyFill="1" applyAlignment="1">
      <alignment vertical="top"/>
    </xf>
    <xf numFmtId="0" fontId="30" fillId="3" borderId="0" xfId="27" applyFont="1" applyFill="1" applyBorder="1" applyAlignment="1">
      <alignment horizontal="left"/>
    </xf>
    <xf numFmtId="0" fontId="22" fillId="3" borderId="3" xfId="0" applyFont="1" applyFill="1" applyBorder="1" applyAlignment="1">
      <alignment horizontal="left" vertical="top" wrapText="1"/>
    </xf>
    <xf numFmtId="0" fontId="22" fillId="3" borderId="3" xfId="0" applyFont="1" applyFill="1" applyBorder="1" applyAlignment="1">
      <alignment horizontal="center" vertical="top" wrapText="1"/>
    </xf>
    <xf numFmtId="0" fontId="23" fillId="3" borderId="3" xfId="0" applyFont="1" applyFill="1" applyBorder="1" applyAlignment="1">
      <alignment horizontal="center" vertical="top" wrapText="1"/>
    </xf>
    <xf numFmtId="164" fontId="23" fillId="3" borderId="0" xfId="6" applyNumberFormat="1" applyFont="1" applyFill="1" applyBorder="1" applyAlignment="1">
      <alignment horizontal="right"/>
    </xf>
    <xf numFmtId="167" fontId="23" fillId="3" borderId="0" xfId="6" applyNumberFormat="1" applyFont="1" applyFill="1" applyBorder="1" applyAlignment="1">
      <alignment horizontal="right"/>
    </xf>
    <xf numFmtId="0" fontId="22" fillId="3" borderId="0" xfId="0" applyFont="1" applyFill="1" applyAlignment="1">
      <alignment horizontal="left" vertical="top"/>
    </xf>
    <xf numFmtId="164" fontId="22" fillId="3" borderId="0" xfId="6" applyNumberFormat="1" applyFont="1" applyFill="1" applyBorder="1" applyAlignment="1">
      <alignment horizontal="right"/>
    </xf>
    <xf numFmtId="167" fontId="22" fillId="3" borderId="0" xfId="6" applyNumberFormat="1" applyFont="1" applyFill="1" applyBorder="1" applyAlignment="1">
      <alignment horizontal="right"/>
    </xf>
    <xf numFmtId="164" fontId="22" fillId="3" borderId="0" xfId="6" applyNumberFormat="1" applyFont="1" applyFill="1" applyAlignment="1">
      <alignment horizontal="right"/>
    </xf>
    <xf numFmtId="167" fontId="22" fillId="3" borderId="0" xfId="6" applyNumberFormat="1" applyFont="1" applyFill="1" applyAlignment="1">
      <alignment horizontal="right"/>
    </xf>
    <xf numFmtId="0" fontId="31" fillId="3" borderId="0" xfId="0" applyFont="1" applyFill="1"/>
    <xf numFmtId="0" fontId="23" fillId="3" borderId="4" xfId="0" applyFont="1" applyFill="1" applyBorder="1" applyAlignment="1">
      <alignment vertical="top"/>
    </xf>
    <xf numFmtId="164" fontId="23" fillId="3" borderId="4" xfId="6" applyNumberFormat="1" applyFont="1" applyFill="1" applyBorder="1" applyAlignment="1">
      <alignment horizontal="right"/>
    </xf>
    <xf numFmtId="0" fontId="17" fillId="3" borderId="3" xfId="0" applyFont="1" applyFill="1" applyBorder="1" applyAlignment="1">
      <alignment vertical="top" wrapText="1"/>
    </xf>
    <xf numFmtId="164" fontId="22" fillId="3" borderId="3" xfId="6" applyNumberFormat="1" applyFont="1" applyFill="1" applyBorder="1" applyAlignment="1">
      <alignment horizontal="right"/>
    </xf>
    <xf numFmtId="164" fontId="23" fillId="3" borderId="3" xfId="6" applyNumberFormat="1" applyFont="1" applyFill="1" applyBorder="1" applyAlignment="1"/>
    <xf numFmtId="0" fontId="22" fillId="3" borderId="0" xfId="0" applyFont="1" applyFill="1"/>
    <xf numFmtId="0" fontId="22" fillId="3" borderId="0" xfId="0" applyFont="1" applyFill="1" applyAlignment="1">
      <alignment horizontal="center" vertical="top"/>
    </xf>
    <xf numFmtId="168" fontId="23" fillId="3" borderId="0" xfId="6" applyNumberFormat="1" applyFont="1" applyFill="1" applyBorder="1" applyAlignment="1">
      <alignment horizontal="right"/>
    </xf>
    <xf numFmtId="9" fontId="17" fillId="3" borderId="0" xfId="67" applyFont="1" applyFill="1"/>
    <xf numFmtId="168" fontId="22" fillId="3" borderId="0" xfId="6" applyNumberFormat="1" applyFont="1" applyFill="1" applyBorder="1" applyAlignment="1">
      <alignment horizontal="right"/>
    </xf>
    <xf numFmtId="167" fontId="23" fillId="3" borderId="3" xfId="6" applyNumberFormat="1" applyFont="1" applyFill="1" applyBorder="1" applyAlignment="1">
      <alignment horizontal="right"/>
    </xf>
    <xf numFmtId="43" fontId="17" fillId="3" borderId="0" xfId="0" applyNumberFormat="1" applyFont="1" applyFill="1"/>
    <xf numFmtId="43" fontId="17" fillId="3" borderId="0" xfId="1" applyFont="1" applyFill="1"/>
    <xf numFmtId="169" fontId="17" fillId="3" borderId="0" xfId="0" applyNumberFormat="1" applyFont="1" applyFill="1"/>
    <xf numFmtId="0" fontId="28" fillId="3" borderId="0" xfId="0" applyFont="1" applyFill="1" applyAlignment="1">
      <alignment horizontal="right" wrapText="1"/>
    </xf>
    <xf numFmtId="43" fontId="28" fillId="3" borderId="0" xfId="0" applyNumberFormat="1" applyFont="1" applyFill="1" applyAlignment="1">
      <alignment horizontal="right" wrapText="1"/>
    </xf>
    <xf numFmtId="3" fontId="32" fillId="3" borderId="0" xfId="0" applyNumberFormat="1" applyFont="1" applyFill="1"/>
    <xf numFmtId="0" fontId="30" fillId="3" borderId="0" xfId="0" applyFont="1" applyFill="1" applyAlignment="1">
      <alignment horizontal="center" vertical="top" wrapText="1"/>
    </xf>
    <xf numFmtId="164" fontId="33" fillId="3" borderId="0" xfId="6" applyNumberFormat="1" applyFont="1" applyFill="1" applyBorder="1" applyAlignment="1">
      <alignment horizontal="right"/>
    </xf>
    <xf numFmtId="164" fontId="34" fillId="3" borderId="0" xfId="0" applyNumberFormat="1" applyFont="1" applyFill="1"/>
    <xf numFmtId="164" fontId="35" fillId="3" borderId="0" xfId="6" applyNumberFormat="1" applyFont="1" applyFill="1" applyBorder="1" applyAlignment="1"/>
    <xf numFmtId="164" fontId="17" fillId="3" borderId="0" xfId="0" applyNumberFormat="1" applyFont="1" applyFill="1"/>
    <xf numFmtId="0" fontId="30" fillId="3" borderId="0" xfId="49" applyFont="1" applyFill="1" applyAlignment="1">
      <alignment wrapText="1"/>
    </xf>
    <xf numFmtId="0" fontId="17" fillId="3" borderId="0" xfId="49" applyFont="1" applyFill="1" applyAlignment="1">
      <alignment vertical="top"/>
    </xf>
    <xf numFmtId="0" fontId="35" fillId="3" borderId="0" xfId="26" applyFont="1" applyFill="1" applyBorder="1" applyAlignment="1"/>
    <xf numFmtId="0" fontId="17" fillId="3" borderId="0" xfId="49" applyFont="1" applyFill="1" applyAlignment="1">
      <alignment vertical="center" wrapText="1"/>
    </xf>
    <xf numFmtId="0" fontId="36" fillId="3" borderId="0" xfId="28" applyFont="1" applyFill="1" applyBorder="1" applyAlignment="1" applyProtection="1">
      <alignment vertical="center" wrapText="1"/>
    </xf>
    <xf numFmtId="0" fontId="36" fillId="3" borderId="0" xfId="28" applyFont="1" applyFill="1" applyAlignment="1" applyProtection="1">
      <alignment horizontal="left"/>
    </xf>
    <xf numFmtId="0" fontId="38" fillId="4" borderId="0" xfId="79" applyFont="1" applyFill="1" applyAlignment="1">
      <alignment vertical="center"/>
    </xf>
    <xf numFmtId="0" fontId="39" fillId="0" borderId="0" xfId="28" applyFont="1" applyAlignment="1" applyProtection="1">
      <alignment vertical="center" wrapText="1"/>
    </xf>
  </cellXfs>
  <cellStyles count="80">
    <cellStyle name="Comma" xfId="1" builtinId="3"/>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2 4" xfId="6" xr:uid="{00000000-0005-0000-0000-000005000000}"/>
    <cellStyle name="Comma 2 5" xfId="7" xr:uid="{00000000-0005-0000-0000-000006000000}"/>
    <cellStyle name="Comma 2 6" xfId="8" xr:uid="{00000000-0005-0000-0000-000007000000}"/>
    <cellStyle name="Comma 2 7" xfId="9" xr:uid="{00000000-0005-0000-0000-000008000000}"/>
    <cellStyle name="Comma 2 8" xfId="10" xr:uid="{00000000-0005-0000-0000-000009000000}"/>
    <cellStyle name="Comma 2 9" xfId="11" xr:uid="{00000000-0005-0000-0000-00000A000000}"/>
    <cellStyle name="Comma 3" xfId="12" xr:uid="{00000000-0005-0000-0000-00000B000000}"/>
    <cellStyle name="Comma 3 2" xfId="13" xr:uid="{00000000-0005-0000-0000-00000C000000}"/>
    <cellStyle name="Comma 4" xfId="14" xr:uid="{00000000-0005-0000-0000-00000D000000}"/>
    <cellStyle name="Comma 4 2" xfId="15" xr:uid="{00000000-0005-0000-0000-00000E000000}"/>
    <cellStyle name="Comma 5" xfId="16" xr:uid="{00000000-0005-0000-0000-00000F000000}"/>
    <cellStyle name="Comma 5 2" xfId="17" xr:uid="{00000000-0005-0000-0000-000010000000}"/>
    <cellStyle name="Comma 6" xfId="18" xr:uid="{00000000-0005-0000-0000-000011000000}"/>
    <cellStyle name="Comma 6 2" xfId="19" xr:uid="{00000000-0005-0000-0000-000012000000}"/>
    <cellStyle name="Comma 6 3" xfId="20" xr:uid="{00000000-0005-0000-0000-000013000000}"/>
    <cellStyle name="Comma 7" xfId="21" xr:uid="{00000000-0005-0000-0000-000014000000}"/>
    <cellStyle name="Comma 8" xfId="22" xr:uid="{00000000-0005-0000-0000-000015000000}"/>
    <cellStyle name="Good 2" xfId="23" xr:uid="{00000000-0005-0000-0000-000016000000}"/>
    <cellStyle name="Heading 1" xfId="24" builtinId="16"/>
    <cellStyle name="Heading 1 2" xfId="25" xr:uid="{00000000-0005-0000-0000-000018000000}"/>
    <cellStyle name="Heading 2" xfId="26" builtinId="17"/>
    <cellStyle name="Heading 2 2" xfId="27" xr:uid="{00000000-0005-0000-0000-00001A000000}"/>
    <cellStyle name="Hyperlink" xfId="28" builtinId="8"/>
    <cellStyle name="Hyperlink 2" xfId="29" xr:uid="{00000000-0005-0000-0000-00001C000000}"/>
    <cellStyle name="Hyperlink 2 3" xfId="79" xr:uid="{BDBA3B8F-099D-4DF9-9B5C-DEB22889B90B}"/>
    <cellStyle name="Hyperlink 3" xfId="30" xr:uid="{00000000-0005-0000-0000-00001D000000}"/>
    <cellStyle name="Normal" xfId="0" builtinId="0"/>
    <cellStyle name="Normal 10" xfId="31" xr:uid="{00000000-0005-0000-0000-00001F000000}"/>
    <cellStyle name="Normal 11" xfId="32" xr:uid="{00000000-0005-0000-0000-000020000000}"/>
    <cellStyle name="Normal 12" xfId="33" xr:uid="{00000000-0005-0000-0000-000021000000}"/>
    <cellStyle name="Normal 13" xfId="34" xr:uid="{00000000-0005-0000-0000-000022000000}"/>
    <cellStyle name="Normal 14" xfId="35" xr:uid="{00000000-0005-0000-0000-000023000000}"/>
    <cellStyle name="Normal 15" xfId="36" xr:uid="{00000000-0005-0000-0000-000024000000}"/>
    <cellStyle name="Normal 16" xfId="37" xr:uid="{00000000-0005-0000-0000-000025000000}"/>
    <cellStyle name="Normal 17" xfId="38" xr:uid="{00000000-0005-0000-0000-000026000000}"/>
    <cellStyle name="Normal 17 2" xfId="39" xr:uid="{00000000-0005-0000-0000-00002700000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3" xfId="44" xr:uid="{00000000-0005-0000-0000-00002C000000}"/>
    <cellStyle name="Normal 3 2" xfId="45" xr:uid="{00000000-0005-0000-0000-00002D000000}"/>
    <cellStyle name="Normal 3 2 2" xfId="46" xr:uid="{00000000-0005-0000-0000-00002E000000}"/>
    <cellStyle name="Normal 3 3" xfId="47" xr:uid="{00000000-0005-0000-0000-00002F000000}"/>
    <cellStyle name="Normal 3 4" xfId="48" xr:uid="{00000000-0005-0000-0000-000030000000}"/>
    <cellStyle name="Normal 4" xfId="49" xr:uid="{00000000-0005-0000-0000-000031000000}"/>
    <cellStyle name="Normal 4 2" xfId="50" xr:uid="{00000000-0005-0000-0000-000032000000}"/>
    <cellStyle name="Normal 4 2 2" xfId="51" xr:uid="{00000000-0005-0000-0000-000033000000}"/>
    <cellStyle name="Normal 4 3" xfId="52" xr:uid="{00000000-0005-0000-0000-000034000000}"/>
    <cellStyle name="Normal 4 4" xfId="53" xr:uid="{00000000-0005-0000-0000-000035000000}"/>
    <cellStyle name="Normal 5" xfId="54" xr:uid="{00000000-0005-0000-0000-000036000000}"/>
    <cellStyle name="Normal 5 2" xfId="55" xr:uid="{00000000-0005-0000-0000-000037000000}"/>
    <cellStyle name="Normal 6" xfId="56" xr:uid="{00000000-0005-0000-0000-000038000000}"/>
    <cellStyle name="Normal 6 2" xfId="57" xr:uid="{00000000-0005-0000-0000-000039000000}"/>
    <cellStyle name="Normal 7" xfId="58" xr:uid="{00000000-0005-0000-0000-00003A000000}"/>
    <cellStyle name="Normal 7 2" xfId="59" xr:uid="{00000000-0005-0000-0000-00003B000000}"/>
    <cellStyle name="Normal 8" xfId="60" xr:uid="{00000000-0005-0000-0000-00003C000000}"/>
    <cellStyle name="Normal 8 2" xfId="61" xr:uid="{00000000-0005-0000-0000-00003D000000}"/>
    <cellStyle name="Normal 8 3" xfId="62" xr:uid="{00000000-0005-0000-0000-00003E000000}"/>
    <cellStyle name="Normal 8 4" xfId="63" xr:uid="{00000000-0005-0000-0000-00003F000000}"/>
    <cellStyle name="Normal 9" xfId="64" xr:uid="{00000000-0005-0000-0000-000040000000}"/>
    <cellStyle name="Normal 9 2" xfId="65" xr:uid="{00000000-0005-0000-0000-000041000000}"/>
    <cellStyle name="Normal 9 3" xfId="66" xr:uid="{00000000-0005-0000-0000-000042000000}"/>
    <cellStyle name="Per cent" xfId="67" builtinId="5"/>
    <cellStyle name="Percent 2" xfId="68" xr:uid="{00000000-0005-0000-0000-000044000000}"/>
    <cellStyle name="Percent 3" xfId="69" xr:uid="{00000000-0005-0000-0000-000045000000}"/>
    <cellStyle name="Percent 3 2" xfId="70" xr:uid="{00000000-0005-0000-0000-000046000000}"/>
    <cellStyle name="Percent 4" xfId="71" xr:uid="{00000000-0005-0000-0000-000047000000}"/>
    <cellStyle name="Percent 4 2" xfId="72" xr:uid="{00000000-0005-0000-0000-000048000000}"/>
    <cellStyle name="Percent 5" xfId="73" xr:uid="{00000000-0005-0000-0000-000049000000}"/>
    <cellStyle name="Percent 5 2" xfId="74" xr:uid="{00000000-0005-0000-0000-00004A000000}"/>
    <cellStyle name="Percent 6" xfId="75" xr:uid="{00000000-0005-0000-0000-00004B000000}"/>
    <cellStyle name="Percent 6 2" xfId="76" xr:uid="{00000000-0005-0000-0000-00004C000000}"/>
    <cellStyle name="Percent 6 3" xfId="77" xr:uid="{00000000-0005-0000-0000-00004D000000}"/>
    <cellStyle name="Percent 7" xfId="78" xr:uid="{00000000-0005-0000-0000-00004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enewablesstatistics@energysecurity.gov.uk" TargetMode="External"/><Relationship Id="rId2" Type="http://schemas.openxmlformats.org/officeDocument/2006/relationships/hyperlink" Target="https://www.gov.uk/government/statistics/renewable-energy-statistics-data-sources-and-methodologies" TargetMode="External"/><Relationship Id="rId1" Type="http://schemas.openxmlformats.org/officeDocument/2006/relationships/hyperlink" Target="https://www.gov.uk/government/statistics/regional-renewable-statistics"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A26"/>
  <sheetViews>
    <sheetView tabSelected="1" workbookViewId="0"/>
  </sheetViews>
  <sheetFormatPr defaultColWidth="8.7265625" defaultRowHeight="13" x14ac:dyDescent="0.3"/>
  <cols>
    <col min="1" max="1" width="120.26953125" style="3" customWidth="1"/>
    <col min="2" max="16384" width="8.7265625" style="3"/>
  </cols>
  <sheetData>
    <row r="1" spans="1:1" ht="19.5" x14ac:dyDescent="0.45">
      <c r="A1" s="23" t="s">
        <v>0</v>
      </c>
    </row>
    <row r="2" spans="1:1" ht="93" x14ac:dyDescent="0.3">
      <c r="A2" s="1" t="s">
        <v>146</v>
      </c>
    </row>
    <row r="3" spans="1:1" ht="17" x14ac:dyDescent="0.4">
      <c r="A3" s="24" t="s">
        <v>1</v>
      </c>
    </row>
    <row r="4" spans="1:1" ht="31" x14ac:dyDescent="0.3">
      <c r="A4" s="8" t="s">
        <v>144</v>
      </c>
    </row>
    <row r="5" spans="1:1" ht="17" x14ac:dyDescent="0.4">
      <c r="A5" s="24" t="s">
        <v>2</v>
      </c>
    </row>
    <row r="6" spans="1:1" ht="15.5" x14ac:dyDescent="0.3">
      <c r="A6" s="1" t="s">
        <v>3</v>
      </c>
    </row>
    <row r="7" spans="1:1" ht="17" x14ac:dyDescent="0.4">
      <c r="A7" s="24" t="s">
        <v>4</v>
      </c>
    </row>
    <row r="8" spans="1:1" ht="31" x14ac:dyDescent="0.3">
      <c r="A8" s="1" t="s">
        <v>5</v>
      </c>
    </row>
    <row r="9" spans="1:1" ht="17" x14ac:dyDescent="0.4">
      <c r="A9" s="25" t="s">
        <v>6</v>
      </c>
    </row>
    <row r="10" spans="1:1" ht="18.5" x14ac:dyDescent="0.45">
      <c r="A10" s="2" t="s">
        <v>7</v>
      </c>
    </row>
    <row r="11" spans="1:1" ht="15.5" x14ac:dyDescent="0.3">
      <c r="A11" s="1" t="s">
        <v>8</v>
      </c>
    </row>
    <row r="12" spans="1:1" ht="15.5" x14ac:dyDescent="0.3">
      <c r="A12" s="72" t="s">
        <v>147</v>
      </c>
    </row>
    <row r="13" spans="1:1" ht="15.5" x14ac:dyDescent="0.35">
      <c r="A13" s="30" t="s">
        <v>9</v>
      </c>
    </row>
    <row r="14" spans="1:1" ht="15.5" x14ac:dyDescent="0.35">
      <c r="A14" s="66" t="s">
        <v>10</v>
      </c>
    </row>
    <row r="15" spans="1:1" ht="15.5" x14ac:dyDescent="0.3">
      <c r="A15" s="73" t="s">
        <v>148</v>
      </c>
    </row>
    <row r="16" spans="1:1" ht="15.5" x14ac:dyDescent="0.3">
      <c r="A16" s="67" t="s">
        <v>11</v>
      </c>
    </row>
    <row r="17" spans="1:1" ht="15.5" x14ac:dyDescent="0.35">
      <c r="A17" s="68" t="s">
        <v>12</v>
      </c>
    </row>
    <row r="18" spans="1:1" ht="31" x14ac:dyDescent="0.3">
      <c r="A18" s="1" t="s">
        <v>13</v>
      </c>
    </row>
    <row r="19" spans="1:1" ht="15.5" x14ac:dyDescent="0.3">
      <c r="A19" s="69" t="s">
        <v>14</v>
      </c>
    </row>
    <row r="20" spans="1:1" ht="15.5" x14ac:dyDescent="0.3">
      <c r="A20" s="70" t="s">
        <v>15</v>
      </c>
    </row>
    <row r="21" spans="1:1" ht="15.5" x14ac:dyDescent="0.35">
      <c r="A21" s="71" t="s">
        <v>16</v>
      </c>
    </row>
    <row r="22" spans="1:1" ht="15.5" x14ac:dyDescent="0.3">
      <c r="A22" s="70"/>
    </row>
    <row r="23" spans="1:1" ht="15.5" x14ac:dyDescent="0.3">
      <c r="A23" s="70"/>
    </row>
    <row r="24" spans="1:1" ht="15.5" x14ac:dyDescent="0.35">
      <c r="A24" s="30"/>
    </row>
    <row r="25" spans="1:1" ht="15.5" x14ac:dyDescent="0.35">
      <c r="A25" s="30"/>
    </row>
    <row r="26" spans="1:1" ht="14.5" x14ac:dyDescent="0.35">
      <c r="A26" s="26"/>
    </row>
  </sheetData>
  <hyperlinks>
    <hyperlink ref="A20" r:id="rId1" xr:uid="{00000000-0004-0000-0000-000001000000}"/>
    <hyperlink ref="A21" r:id="rId2" display="Renewable energy statistics: data sources and methodologies" xr:uid="{00000000-0004-0000-0000-000004000000}"/>
    <hyperlink ref="A12" r:id="rId3" xr:uid="{254DFF3D-D76E-443F-9FF0-0007CFC2B1E1}"/>
    <hyperlink ref="A15" r:id="rId4" xr:uid="{2E4545F1-4AEA-4BEF-901E-0A925848952C}"/>
  </hyperlinks>
  <pageMargins left="0.7" right="0.7" top="0.75" bottom="0.75" header="0.3" footer="0.3"/>
  <headerFooter>
    <oddHeader>&amp;C&amp;"Aptos"&amp;10&amp;K000000 OFFICIAL&amp;1#_x000D_</oddHeader>
    <oddFooter>&amp;C_x000D_&amp;1#&amp;"Aptos"&amp;10&amp;K000000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B63"/>
  <sheetViews>
    <sheetView workbookViewId="0"/>
  </sheetViews>
  <sheetFormatPr defaultRowHeight="15.5" x14ac:dyDescent="0.35"/>
  <cols>
    <col min="1" max="1" width="29.81640625" style="49" customWidth="1"/>
    <col min="2" max="5" width="9.1796875" style="30" customWidth="1"/>
    <col min="6" max="6" width="21.08984375" style="30" customWidth="1"/>
    <col min="7" max="7" width="10.26953125" style="30" customWidth="1"/>
    <col min="8" max="8" width="9.1796875" style="30" customWidth="1"/>
    <col min="9" max="16384" width="8.7265625" style="30"/>
  </cols>
  <sheetData>
    <row r="1" spans="1:11" x14ac:dyDescent="0.35">
      <c r="A1" s="27" t="s">
        <v>123</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747.90949999999998</v>
      </c>
      <c r="C8" s="36">
        <v>701.45</v>
      </c>
      <c r="D8" s="37">
        <v>0</v>
      </c>
      <c r="E8" s="36">
        <v>1.4378299999999999</v>
      </c>
      <c r="F8" s="36">
        <v>24.979000000000003</v>
      </c>
      <c r="G8" s="36">
        <v>807.68239999999992</v>
      </c>
      <c r="H8" s="36">
        <v>140.649</v>
      </c>
      <c r="I8" s="36">
        <v>8.4429999999999996</v>
      </c>
      <c r="J8" s="36">
        <v>624.63</v>
      </c>
      <c r="K8" s="36">
        <v>3057.1807299999996</v>
      </c>
    </row>
    <row r="9" spans="1:11" x14ac:dyDescent="0.35">
      <c r="A9" s="38" t="s">
        <v>96</v>
      </c>
      <c r="B9" s="39">
        <v>105.607</v>
      </c>
      <c r="C9" s="39">
        <v>194.4</v>
      </c>
      <c r="D9" s="40">
        <v>0</v>
      </c>
      <c r="E9" s="39">
        <v>0.10100000000000001</v>
      </c>
      <c r="F9" s="39">
        <v>3.9119999999999995</v>
      </c>
      <c r="G9" s="39">
        <v>62.803999999999988</v>
      </c>
      <c r="H9" s="39">
        <v>7.7089999999999996</v>
      </c>
      <c r="I9" s="39">
        <v>2.9809999999999999</v>
      </c>
      <c r="J9" s="39">
        <v>30.549999999999997</v>
      </c>
      <c r="K9" s="39">
        <v>408.06399999999996</v>
      </c>
    </row>
    <row r="10" spans="1:11" x14ac:dyDescent="0.35">
      <c r="A10" s="38" t="s">
        <v>97</v>
      </c>
      <c r="B10" s="41">
        <v>123.8625</v>
      </c>
      <c r="C10" s="41">
        <v>232.8</v>
      </c>
      <c r="D10" s="42">
        <v>0</v>
      </c>
      <c r="E10" s="41">
        <v>6.0000000000000001E-3</v>
      </c>
      <c r="F10" s="41">
        <v>1.8000000000000002E-2</v>
      </c>
      <c r="G10" s="41">
        <v>180.12099999999998</v>
      </c>
      <c r="H10" s="41">
        <v>11.886000000000001</v>
      </c>
      <c r="I10" s="41">
        <v>0.78600000000000003</v>
      </c>
      <c r="J10" s="41">
        <v>102.21600000000001</v>
      </c>
      <c r="K10" s="41">
        <v>651.69549999999981</v>
      </c>
    </row>
    <row r="11" spans="1:11" x14ac:dyDescent="0.35">
      <c r="A11" s="38" t="s">
        <v>99</v>
      </c>
      <c r="B11" s="41">
        <v>108.03660000000001</v>
      </c>
      <c r="C11" s="41">
        <v>4.25</v>
      </c>
      <c r="D11" s="42">
        <v>0</v>
      </c>
      <c r="E11" s="41">
        <v>0.12100000000000004</v>
      </c>
      <c r="F11" s="41">
        <v>6.359</v>
      </c>
      <c r="G11" s="41">
        <v>38.227999999999994</v>
      </c>
      <c r="H11" s="41">
        <v>17.622</v>
      </c>
      <c r="I11" s="40">
        <v>0</v>
      </c>
      <c r="J11" s="41">
        <v>72.099999999999994</v>
      </c>
      <c r="K11" s="41">
        <v>246.7166</v>
      </c>
    </row>
    <row r="12" spans="1:11" x14ac:dyDescent="0.35">
      <c r="A12" s="38" t="s">
        <v>100</v>
      </c>
      <c r="B12" s="41">
        <v>186.35749999999999</v>
      </c>
      <c r="C12" s="41">
        <v>180</v>
      </c>
      <c r="D12" s="42">
        <v>0</v>
      </c>
      <c r="E12" s="42">
        <v>0</v>
      </c>
      <c r="F12" s="41">
        <v>4.5750000000000011</v>
      </c>
      <c r="G12" s="41">
        <v>136.76699999999997</v>
      </c>
      <c r="H12" s="41">
        <v>17.472000000000008</v>
      </c>
      <c r="I12" s="40">
        <v>0</v>
      </c>
      <c r="J12" s="41">
        <v>29.3</v>
      </c>
      <c r="K12" s="41">
        <v>554.47149999999988</v>
      </c>
    </row>
    <row r="13" spans="1:11" x14ac:dyDescent="0.35">
      <c r="A13" s="38" t="s">
        <v>101</v>
      </c>
      <c r="B13" s="41">
        <v>3.6889999999999987</v>
      </c>
      <c r="C13" s="40">
        <v>0</v>
      </c>
      <c r="D13" s="42">
        <v>0</v>
      </c>
      <c r="E13" s="41">
        <v>0.44579999999999997</v>
      </c>
      <c r="F13" s="39" t="s">
        <v>95</v>
      </c>
      <c r="G13" s="41">
        <v>23.941999999999997</v>
      </c>
      <c r="H13" s="41">
        <v>37.448</v>
      </c>
      <c r="I13" s="40">
        <v>0</v>
      </c>
      <c r="J13" s="41">
        <v>90.239000000000004</v>
      </c>
      <c r="K13" s="41">
        <v>155.77379999999999</v>
      </c>
    </row>
    <row r="14" spans="1:11" x14ac:dyDescent="0.35">
      <c r="A14" s="38" t="s">
        <v>102</v>
      </c>
      <c r="B14" s="41">
        <v>69.668999999999997</v>
      </c>
      <c r="C14" s="41">
        <v>90</v>
      </c>
      <c r="D14" s="42">
        <v>0</v>
      </c>
      <c r="E14" s="41">
        <v>0.5847</v>
      </c>
      <c r="F14" s="41">
        <v>0.123</v>
      </c>
      <c r="G14" s="41">
        <v>145.80800000000002</v>
      </c>
      <c r="H14" s="41">
        <v>16.195</v>
      </c>
      <c r="I14" s="41">
        <v>0.25</v>
      </c>
      <c r="J14" s="41">
        <v>157.19999999999999</v>
      </c>
      <c r="K14" s="41">
        <v>479.8297</v>
      </c>
    </row>
    <row r="15" spans="1:11" x14ac:dyDescent="0.35">
      <c r="A15" s="38" t="s">
        <v>103</v>
      </c>
      <c r="B15" s="41">
        <v>54.773400000000009</v>
      </c>
      <c r="C15" s="40">
        <v>0</v>
      </c>
      <c r="D15" s="42">
        <v>0</v>
      </c>
      <c r="E15" s="41">
        <v>0.17633000000000004</v>
      </c>
      <c r="F15" s="41">
        <v>8.4930000000000021</v>
      </c>
      <c r="G15" s="41">
        <v>90.364999999999995</v>
      </c>
      <c r="H15" s="41">
        <v>9.7950000000000017</v>
      </c>
      <c r="I15" s="41">
        <v>3.3660000000000001</v>
      </c>
      <c r="J15" s="41">
        <v>3</v>
      </c>
      <c r="K15" s="41">
        <v>169.96872999999999</v>
      </c>
    </row>
    <row r="16" spans="1:11" x14ac:dyDescent="0.35">
      <c r="A16" s="38" t="s">
        <v>104</v>
      </c>
      <c r="B16" s="41">
        <v>0.60050000000000003</v>
      </c>
      <c r="C16" s="40">
        <v>0</v>
      </c>
      <c r="D16" s="42">
        <v>0</v>
      </c>
      <c r="E16" s="41">
        <v>3.0000000000000001E-3</v>
      </c>
      <c r="F16" s="41">
        <v>0.48800000000000004</v>
      </c>
      <c r="G16" s="41">
        <v>56.201000000000008</v>
      </c>
      <c r="H16" s="41">
        <v>17.468</v>
      </c>
      <c r="I16" s="41">
        <v>0.21000000000000002</v>
      </c>
      <c r="J16" s="41">
        <v>89.061999999999998</v>
      </c>
      <c r="K16" s="41">
        <v>164.03250000000003</v>
      </c>
    </row>
    <row r="17" spans="1:28" x14ac:dyDescent="0.35">
      <c r="A17" s="38" t="s">
        <v>105</v>
      </c>
      <c r="B17" s="39">
        <v>95.314000000000007</v>
      </c>
      <c r="C17" s="40">
        <v>0</v>
      </c>
      <c r="D17" s="40">
        <v>0</v>
      </c>
      <c r="E17" s="40">
        <v>0</v>
      </c>
      <c r="F17" s="39">
        <v>1.0009999999999999</v>
      </c>
      <c r="G17" s="39">
        <v>73.446399999999983</v>
      </c>
      <c r="H17" s="39">
        <v>5.0540000000000003</v>
      </c>
      <c r="I17" s="39">
        <v>0.85</v>
      </c>
      <c r="J17" s="39">
        <v>50.963000000000001</v>
      </c>
      <c r="K17" s="39">
        <v>226.6284</v>
      </c>
    </row>
    <row r="18" spans="1:28" x14ac:dyDescent="0.35">
      <c r="A18" s="27" t="s">
        <v>106</v>
      </c>
      <c r="B18" s="36">
        <v>298.81500000000005</v>
      </c>
      <c r="C18" s="40">
        <v>0</v>
      </c>
      <c r="D18" s="51">
        <v>1.2</v>
      </c>
      <c r="E18" s="36">
        <v>0.03</v>
      </c>
      <c r="F18" s="36">
        <v>10.120999999999999</v>
      </c>
      <c r="G18" s="36">
        <v>8.3019999999999996</v>
      </c>
      <c r="H18" s="36">
        <v>0.16799999999999998</v>
      </c>
      <c r="I18" s="40">
        <v>0</v>
      </c>
      <c r="J18" s="36">
        <v>3.4036</v>
      </c>
      <c r="K18" s="36">
        <v>322.03960000000001</v>
      </c>
      <c r="L18" s="65"/>
      <c r="M18" s="65"/>
      <c r="V18" s="65"/>
      <c r="W18" s="65"/>
      <c r="X18" s="65"/>
      <c r="Y18" s="65"/>
      <c r="Z18" s="65"/>
      <c r="AA18" s="65"/>
      <c r="AB18" s="65"/>
    </row>
    <row r="19" spans="1:28" x14ac:dyDescent="0.35">
      <c r="A19" s="27" t="s">
        <v>107</v>
      </c>
      <c r="B19" s="36">
        <v>2021.2198500000004</v>
      </c>
      <c r="C19" s="36">
        <v>100</v>
      </c>
      <c r="D19" s="36">
        <v>1.25</v>
      </c>
      <c r="E19" s="36">
        <v>2.8999999999999998E-2</v>
      </c>
      <c r="F19" s="36">
        <v>1449.848</v>
      </c>
      <c r="G19" s="36">
        <v>106.19000000000001</v>
      </c>
      <c r="H19" s="36">
        <v>7.21</v>
      </c>
      <c r="I19" s="36">
        <v>3.4220000000000002</v>
      </c>
      <c r="J19" s="36">
        <v>109.14</v>
      </c>
      <c r="K19" s="36">
        <v>3798.3088500000003</v>
      </c>
      <c r="L19" s="65"/>
      <c r="M19" s="65"/>
      <c r="V19" s="65"/>
      <c r="W19" s="65"/>
      <c r="X19" s="65"/>
      <c r="Y19" s="65"/>
      <c r="Z19" s="65"/>
      <c r="AA19" s="65"/>
      <c r="AB19" s="65"/>
    </row>
    <row r="20" spans="1:28" x14ac:dyDescent="0.35">
      <c r="A20" s="27" t="s">
        <v>108</v>
      </c>
      <c r="B20" s="36">
        <v>382.59449999999993</v>
      </c>
      <c r="C20" s="36">
        <v>150</v>
      </c>
      <c r="D20" s="37">
        <v>0</v>
      </c>
      <c r="E20" s="36">
        <v>0.02</v>
      </c>
      <c r="F20" s="36">
        <v>154.8065</v>
      </c>
      <c r="G20" s="36">
        <v>45.418000000000006</v>
      </c>
      <c r="H20" s="36">
        <v>8.7170000000000005</v>
      </c>
      <c r="I20" s="36">
        <v>0.125</v>
      </c>
      <c r="J20" s="36">
        <v>39.555</v>
      </c>
      <c r="K20" s="36">
        <v>781.23599999999988</v>
      </c>
    </row>
    <row r="21" spans="1:28" x14ac:dyDescent="0.35">
      <c r="A21" s="9" t="s">
        <v>109</v>
      </c>
      <c r="B21" s="39">
        <v>20.424506917118197</v>
      </c>
      <c r="C21" s="40">
        <v>0</v>
      </c>
      <c r="D21" s="37">
        <v>0</v>
      </c>
      <c r="E21" s="39">
        <v>24.999500000000001</v>
      </c>
      <c r="F21" s="37">
        <v>0</v>
      </c>
      <c r="G21" s="37">
        <v>0</v>
      </c>
      <c r="H21" s="37">
        <v>0</v>
      </c>
      <c r="I21" s="40">
        <v>0</v>
      </c>
      <c r="J21" s="40">
        <v>0</v>
      </c>
      <c r="K21" s="39">
        <v>45.424006917118199</v>
      </c>
    </row>
    <row r="22" spans="1:28" x14ac:dyDescent="0.35">
      <c r="A22" s="44" t="s">
        <v>110</v>
      </c>
      <c r="B22" s="45">
        <v>3470.9633569171192</v>
      </c>
      <c r="C22" s="45">
        <v>951.45</v>
      </c>
      <c r="D22" s="45">
        <v>2.4500000000000002</v>
      </c>
      <c r="E22" s="45">
        <v>26.51633</v>
      </c>
      <c r="F22" s="45">
        <v>1639.7544999999998</v>
      </c>
      <c r="G22" s="45">
        <v>967.5924</v>
      </c>
      <c r="H22" s="45">
        <v>156.74400000000003</v>
      </c>
      <c r="I22" s="45">
        <v>11.99</v>
      </c>
      <c r="J22" s="45">
        <v>776.72859999999991</v>
      </c>
      <c r="K22" s="45">
        <v>8004.1891869171186</v>
      </c>
    </row>
    <row r="23" spans="1:28" x14ac:dyDescent="0.35">
      <c r="A23" s="46" t="s">
        <v>111</v>
      </c>
      <c r="B23" s="47" t="s">
        <v>98</v>
      </c>
      <c r="C23" s="47" t="s">
        <v>98</v>
      </c>
      <c r="D23" s="47" t="s">
        <v>98</v>
      </c>
      <c r="E23" s="47" t="s">
        <v>98</v>
      </c>
      <c r="F23" s="47" t="s">
        <v>98</v>
      </c>
      <c r="G23" s="47" t="s">
        <v>98</v>
      </c>
      <c r="H23" s="47" t="s">
        <v>98</v>
      </c>
      <c r="I23" s="47" t="s">
        <v>98</v>
      </c>
      <c r="J23" s="48">
        <v>207.65174053362009</v>
      </c>
      <c r="K23" s="48">
        <v>207.65174053362009</v>
      </c>
    </row>
    <row r="24" spans="1:28" x14ac:dyDescent="0.35">
      <c r="A24" s="9"/>
    </row>
    <row r="25" spans="1:28" x14ac:dyDescent="0.35">
      <c r="A25" s="9"/>
    </row>
    <row r="26" spans="1:28" x14ac:dyDescent="0.35">
      <c r="A26" s="9"/>
    </row>
    <row r="27" spans="1:28" x14ac:dyDescent="0.35">
      <c r="A27" s="9"/>
    </row>
    <row r="28" spans="1:28" x14ac:dyDescent="0.35">
      <c r="A28" s="9"/>
    </row>
    <row r="29" spans="1:28" x14ac:dyDescent="0.35">
      <c r="A29" s="9"/>
    </row>
    <row r="30" spans="1:28" x14ac:dyDescent="0.35">
      <c r="A30" s="9"/>
    </row>
    <row r="31" spans="1:28" x14ac:dyDescent="0.35">
      <c r="A31" s="9"/>
    </row>
    <row r="32" spans="1:28" x14ac:dyDescent="0.35">
      <c r="A32" s="9"/>
    </row>
    <row r="33" spans="1:1" x14ac:dyDescent="0.35">
      <c r="A33" s="9"/>
    </row>
    <row r="63" spans="1:8" x14ac:dyDescent="0.35">
      <c r="A63" s="14"/>
      <c r="H63" s="14"/>
    </row>
  </sheetData>
  <pageMargins left="0.70866141732283472" right="0.70866141732283472" top="0.74803149606299213" bottom="0.74803149606299213" header="0.31496062992125984" footer="0.31496062992125984"/>
  <pageSetup paperSize="9" orientation="landscape" r:id="rId1"/>
  <headerFooter>
    <oddHeader>&amp;C&amp;"Aptos"&amp;10&amp;K000000 OFFICIAL&amp;1#_x000D_</oddHeader>
    <oddFooter>&amp;C_x000D_&amp;1#&amp;"Aptos"&amp;10&amp;K000000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K63"/>
  <sheetViews>
    <sheetView zoomScaleNormal="100" workbookViewId="0"/>
  </sheetViews>
  <sheetFormatPr defaultRowHeight="15.5" x14ac:dyDescent="0.35"/>
  <cols>
    <col min="1" max="1" width="29.81640625" style="49" customWidth="1"/>
    <col min="2" max="5" width="9.1796875" style="30" customWidth="1"/>
    <col min="6" max="6" width="21.08984375" style="30" customWidth="1"/>
    <col min="7" max="7" width="10.26953125" style="30" customWidth="1"/>
    <col min="8" max="8" width="9.1796875" style="30" customWidth="1"/>
    <col min="9" max="16384" width="8.7265625" style="30"/>
  </cols>
  <sheetData>
    <row r="1" spans="1:11" x14ac:dyDescent="0.35">
      <c r="A1" s="27" t="s">
        <v>124</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865.05969495886018</v>
      </c>
      <c r="C8" s="36">
        <v>1001.45</v>
      </c>
      <c r="D8" s="51">
        <v>0.1</v>
      </c>
      <c r="E8" s="36">
        <v>65.161000000000001</v>
      </c>
      <c r="F8" s="36">
        <v>26.331660000000003</v>
      </c>
      <c r="G8" s="36">
        <v>856.38</v>
      </c>
      <c r="H8" s="36">
        <v>173.00399999999999</v>
      </c>
      <c r="I8" s="36">
        <v>25.614000000000001</v>
      </c>
      <c r="J8" s="36">
        <v>688.82900000000006</v>
      </c>
      <c r="K8" s="36">
        <v>3701.9293549588601</v>
      </c>
    </row>
    <row r="9" spans="1:11" x14ac:dyDescent="0.35">
      <c r="A9" s="38" t="s">
        <v>96</v>
      </c>
      <c r="B9" s="39">
        <v>116.40383992472179</v>
      </c>
      <c r="C9" s="39">
        <v>194.4</v>
      </c>
      <c r="D9" s="40">
        <v>0</v>
      </c>
      <c r="E9" s="39">
        <v>5.6811099999999985</v>
      </c>
      <c r="F9" s="39">
        <v>4.1795000000000009</v>
      </c>
      <c r="G9" s="39">
        <v>69.303999999999988</v>
      </c>
      <c r="H9" s="39">
        <v>17.928000000000001</v>
      </c>
      <c r="I9" s="39">
        <v>6.411999999999999</v>
      </c>
      <c r="J9" s="39">
        <v>30.646999999999998</v>
      </c>
      <c r="K9" s="39">
        <v>444.95544992472173</v>
      </c>
    </row>
    <row r="10" spans="1:11" x14ac:dyDescent="0.35">
      <c r="A10" s="38" t="s">
        <v>97</v>
      </c>
      <c r="B10" s="41">
        <v>127.44827053615184</v>
      </c>
      <c r="C10" s="41">
        <v>232.8</v>
      </c>
      <c r="D10" s="42">
        <v>0</v>
      </c>
      <c r="E10" s="41">
        <v>8.2511600000000023</v>
      </c>
      <c r="F10" s="41">
        <v>4.8000000000000001E-2</v>
      </c>
      <c r="G10" s="41">
        <v>182.70299999999992</v>
      </c>
      <c r="H10" s="41">
        <v>12.931000000000003</v>
      </c>
      <c r="I10" s="41">
        <v>2.544</v>
      </c>
      <c r="J10" s="41">
        <v>102.51600000000001</v>
      </c>
      <c r="K10" s="41">
        <v>669.24143053615171</v>
      </c>
    </row>
    <row r="11" spans="1:11" x14ac:dyDescent="0.35">
      <c r="A11" s="38" t="s">
        <v>99</v>
      </c>
      <c r="B11" s="41">
        <v>149.32249778572788</v>
      </c>
      <c r="C11" s="41">
        <v>4.25</v>
      </c>
      <c r="D11" s="42">
        <v>0</v>
      </c>
      <c r="E11" s="41">
        <v>1.3630900000000001</v>
      </c>
      <c r="F11" s="41">
        <v>6.3879999999999999</v>
      </c>
      <c r="G11" s="41">
        <v>39.445</v>
      </c>
      <c r="H11" s="41">
        <v>15.483000000000001</v>
      </c>
      <c r="I11" s="40">
        <v>0</v>
      </c>
      <c r="J11" s="41">
        <v>67.8</v>
      </c>
      <c r="K11" s="41">
        <v>284.05158778572786</v>
      </c>
    </row>
    <row r="12" spans="1:11" x14ac:dyDescent="0.35">
      <c r="A12" s="38" t="s">
        <v>100</v>
      </c>
      <c r="B12" s="41">
        <v>188.61315808834425</v>
      </c>
      <c r="C12" s="41">
        <v>180</v>
      </c>
      <c r="D12" s="42">
        <v>0</v>
      </c>
      <c r="E12" s="41">
        <v>3.9519300000000004</v>
      </c>
      <c r="F12" s="41">
        <v>5.1222000000000012</v>
      </c>
      <c r="G12" s="41">
        <v>143.49499999999998</v>
      </c>
      <c r="H12" s="41">
        <v>24.302</v>
      </c>
      <c r="I12" s="41">
        <v>8.5000000000000006E-2</v>
      </c>
      <c r="J12" s="41">
        <v>30.561</v>
      </c>
      <c r="K12" s="41">
        <v>576.13028808834417</v>
      </c>
    </row>
    <row r="13" spans="1:11" x14ac:dyDescent="0.35">
      <c r="A13" s="38" t="s">
        <v>101</v>
      </c>
      <c r="B13" s="41">
        <v>3.7687551190764244</v>
      </c>
      <c r="C13" s="40">
        <v>0</v>
      </c>
      <c r="D13" s="42">
        <v>0</v>
      </c>
      <c r="E13" s="41">
        <v>4.2021400000000009</v>
      </c>
      <c r="F13" s="39" t="s">
        <v>95</v>
      </c>
      <c r="G13" s="41">
        <v>25.47</v>
      </c>
      <c r="H13" s="41">
        <v>35.689</v>
      </c>
      <c r="I13" s="40">
        <v>0</v>
      </c>
      <c r="J13" s="41">
        <v>85.463999999999999</v>
      </c>
      <c r="K13" s="41">
        <v>154.59389511907642</v>
      </c>
    </row>
    <row r="14" spans="1:11" x14ac:dyDescent="0.35">
      <c r="A14" s="38" t="s">
        <v>102</v>
      </c>
      <c r="B14" s="41">
        <v>84.287454084279887</v>
      </c>
      <c r="C14" s="41">
        <v>390</v>
      </c>
      <c r="D14" s="42">
        <v>0</v>
      </c>
      <c r="E14" s="41">
        <v>15.295559999999996</v>
      </c>
      <c r="F14" s="41">
        <v>0.1358</v>
      </c>
      <c r="G14" s="41">
        <v>152.40900000000005</v>
      </c>
      <c r="H14" s="41">
        <v>21.133999999999993</v>
      </c>
      <c r="I14" s="41">
        <v>4.4599999999999991</v>
      </c>
      <c r="J14" s="41">
        <v>214.76900000000001</v>
      </c>
      <c r="K14" s="41">
        <v>882.49081408427992</v>
      </c>
    </row>
    <row r="15" spans="1:11" x14ac:dyDescent="0.35">
      <c r="A15" s="38" t="s">
        <v>103</v>
      </c>
      <c r="B15" s="41">
        <v>66.788598682940034</v>
      </c>
      <c r="C15" s="40">
        <v>0</v>
      </c>
      <c r="D15" s="42">
        <v>0</v>
      </c>
      <c r="E15" s="41">
        <v>13.587700000000002</v>
      </c>
      <c r="F15" s="41">
        <v>8.6919000000000004</v>
      </c>
      <c r="G15" s="41">
        <v>95.89800000000001</v>
      </c>
      <c r="H15" s="41">
        <v>13.662000000000001</v>
      </c>
      <c r="I15" s="41">
        <v>9.7170000000000005</v>
      </c>
      <c r="J15" s="41">
        <v>1.718</v>
      </c>
      <c r="K15" s="41">
        <v>210.06319868294005</v>
      </c>
    </row>
    <row r="16" spans="1:11" x14ac:dyDescent="0.35">
      <c r="A16" s="38" t="s">
        <v>104</v>
      </c>
      <c r="B16" s="41">
        <v>1.3790695115183631</v>
      </c>
      <c r="C16" s="40">
        <v>0</v>
      </c>
      <c r="D16" s="42">
        <v>0</v>
      </c>
      <c r="E16" s="41">
        <v>4.4922700000000004</v>
      </c>
      <c r="F16" s="41">
        <v>0.53500000000000003</v>
      </c>
      <c r="G16" s="41">
        <v>61.942999999999991</v>
      </c>
      <c r="H16" s="41">
        <v>22.764999999999997</v>
      </c>
      <c r="I16" s="41">
        <v>1.546</v>
      </c>
      <c r="J16" s="41">
        <v>92.734000000000009</v>
      </c>
      <c r="K16" s="41">
        <v>185.39433951151835</v>
      </c>
    </row>
    <row r="17" spans="1:11" x14ac:dyDescent="0.35">
      <c r="A17" s="38" t="s">
        <v>105</v>
      </c>
      <c r="B17" s="39">
        <v>127.04805122609969</v>
      </c>
      <c r="C17" s="40">
        <v>0</v>
      </c>
      <c r="D17" s="40">
        <v>0.1</v>
      </c>
      <c r="E17" s="39">
        <v>8.3360399999999988</v>
      </c>
      <c r="F17" s="39">
        <v>1.23126</v>
      </c>
      <c r="G17" s="39">
        <v>85.712999999999994</v>
      </c>
      <c r="H17" s="39">
        <v>9.1100000000000012</v>
      </c>
      <c r="I17" s="39">
        <v>0.85</v>
      </c>
      <c r="J17" s="39">
        <v>62.62</v>
      </c>
      <c r="K17" s="39">
        <v>295.00835122609965</v>
      </c>
    </row>
    <row r="18" spans="1:11" x14ac:dyDescent="0.35">
      <c r="A18" s="27" t="s">
        <v>106</v>
      </c>
      <c r="B18" s="36">
        <v>340.6305999999999</v>
      </c>
      <c r="C18" s="40">
        <v>0</v>
      </c>
      <c r="D18" s="51">
        <v>1.2</v>
      </c>
      <c r="E18" s="36">
        <v>1.1680599999999999</v>
      </c>
      <c r="F18" s="36">
        <v>7.8800000000000017</v>
      </c>
      <c r="G18" s="36">
        <v>10.147</v>
      </c>
      <c r="H18" s="36">
        <v>0.16799999999999998</v>
      </c>
      <c r="I18" s="36">
        <v>2.3E-2</v>
      </c>
      <c r="J18" s="36">
        <v>6.3135999999999992</v>
      </c>
      <c r="K18" s="36">
        <v>367.53025999999988</v>
      </c>
    </row>
    <row r="19" spans="1:11" x14ac:dyDescent="0.35">
      <c r="A19" s="27" t="s">
        <v>107</v>
      </c>
      <c r="B19" s="36">
        <v>2485.811048189857</v>
      </c>
      <c r="C19" s="36">
        <v>190</v>
      </c>
      <c r="D19" s="36">
        <v>2.4500000000000002</v>
      </c>
      <c r="E19" s="36">
        <v>2.2024900000000001</v>
      </c>
      <c r="F19" s="36">
        <v>1457.0137500000001</v>
      </c>
      <c r="G19" s="36">
        <v>108.553</v>
      </c>
      <c r="H19" s="36">
        <v>8.1639999999999997</v>
      </c>
      <c r="I19" s="36">
        <v>4.4939999999999998</v>
      </c>
      <c r="J19" s="36">
        <v>110.0942</v>
      </c>
      <c r="K19" s="36">
        <v>4368.7824881898568</v>
      </c>
    </row>
    <row r="20" spans="1:11" x14ac:dyDescent="0.35">
      <c r="A20" s="27" t="s">
        <v>108</v>
      </c>
      <c r="B20" s="36">
        <v>387.73477885128341</v>
      </c>
      <c r="C20" s="36">
        <v>150</v>
      </c>
      <c r="D20" s="37">
        <v>0</v>
      </c>
      <c r="E20" s="36">
        <v>3.2044599999999992</v>
      </c>
      <c r="F20" s="36">
        <v>155.20685</v>
      </c>
      <c r="G20" s="36">
        <v>45.844000000000001</v>
      </c>
      <c r="H20" s="36">
        <v>11.913</v>
      </c>
      <c r="I20" s="36">
        <v>0.33799999999999997</v>
      </c>
      <c r="J20" s="36">
        <v>39.534999999999997</v>
      </c>
      <c r="K20" s="36">
        <v>793.77608885128359</v>
      </c>
    </row>
    <row r="21" spans="1:11" x14ac:dyDescent="0.35">
      <c r="A21" s="9" t="s">
        <v>109</v>
      </c>
      <c r="B21" s="39">
        <v>0.54557099999999903</v>
      </c>
      <c r="C21" s="40">
        <v>0</v>
      </c>
      <c r="D21" s="37">
        <v>0</v>
      </c>
      <c r="E21" s="39">
        <v>23.311763300000006</v>
      </c>
      <c r="F21" s="37">
        <v>0</v>
      </c>
      <c r="G21" s="37">
        <v>0</v>
      </c>
      <c r="H21" s="37">
        <v>0</v>
      </c>
      <c r="I21" s="40">
        <v>0</v>
      </c>
      <c r="J21" s="40">
        <v>0</v>
      </c>
      <c r="K21" s="39">
        <v>23.857334300000005</v>
      </c>
    </row>
    <row r="22" spans="1:11" x14ac:dyDescent="0.35">
      <c r="A22" s="44" t="s">
        <v>110</v>
      </c>
      <c r="B22" s="45">
        <v>4079.7816930000004</v>
      </c>
      <c r="C22" s="45">
        <v>1341.45</v>
      </c>
      <c r="D22" s="45">
        <v>3.75</v>
      </c>
      <c r="E22" s="45">
        <v>95.047773300000003</v>
      </c>
      <c r="F22" s="45">
        <v>1646.43226</v>
      </c>
      <c r="G22" s="45">
        <v>1020.9240000000001</v>
      </c>
      <c r="H22" s="45">
        <v>193.249</v>
      </c>
      <c r="I22" s="45">
        <v>30.469000000000001</v>
      </c>
      <c r="J22" s="45">
        <v>844.77179999999998</v>
      </c>
      <c r="K22" s="45">
        <v>9255.8755263000003</v>
      </c>
    </row>
    <row r="23" spans="1:11" x14ac:dyDescent="0.35">
      <c r="A23" s="46" t="s">
        <v>111</v>
      </c>
      <c r="B23" s="47" t="s">
        <v>98</v>
      </c>
      <c r="C23" s="47" t="s">
        <v>98</v>
      </c>
      <c r="D23" s="47" t="s">
        <v>98</v>
      </c>
      <c r="E23" s="47" t="s">
        <v>98</v>
      </c>
      <c r="F23" s="47" t="s">
        <v>98</v>
      </c>
      <c r="G23" s="47" t="s">
        <v>98</v>
      </c>
      <c r="H23" s="47" t="s">
        <v>98</v>
      </c>
      <c r="I23" s="47" t="s">
        <v>98</v>
      </c>
      <c r="J23" s="48">
        <v>277.67546900000008</v>
      </c>
      <c r="K23" s="48">
        <v>277.67546900000008</v>
      </c>
    </row>
    <row r="24" spans="1:11" x14ac:dyDescent="0.35">
      <c r="A24" s="9"/>
    </row>
    <row r="25" spans="1:11" x14ac:dyDescent="0.35">
      <c r="A25" s="9"/>
    </row>
    <row r="26" spans="1:11" x14ac:dyDescent="0.35">
      <c r="A26" s="9"/>
    </row>
    <row r="27" spans="1:11" x14ac:dyDescent="0.35">
      <c r="A27" s="9"/>
    </row>
    <row r="28" spans="1:11" x14ac:dyDescent="0.35">
      <c r="A28" s="9"/>
    </row>
    <row r="29" spans="1:11" x14ac:dyDescent="0.35">
      <c r="A29" s="9"/>
    </row>
    <row r="30" spans="1:11" x14ac:dyDescent="0.35">
      <c r="A30" s="9"/>
    </row>
    <row r="31" spans="1:11" x14ac:dyDescent="0.35">
      <c r="A31" s="9"/>
    </row>
    <row r="63" spans="1:8" x14ac:dyDescent="0.35">
      <c r="A63" s="14"/>
      <c r="H63" s="14"/>
    </row>
  </sheetData>
  <pageMargins left="0.70866141732283472" right="0.70866141732283472" top="0.74803149606299213" bottom="0.74803149606299213" header="0.31496062992125984" footer="0.31496062992125984"/>
  <pageSetup paperSize="9" orientation="landscape" r:id="rId1"/>
  <headerFooter>
    <oddHeader>&amp;C&amp;"Aptos"&amp;10&amp;K000000 OFFICIAL&amp;1#_x000D_</oddHeader>
    <oddFooter>&amp;C_x000D_&amp;1#&amp;"Aptos"&amp;10&amp;K000000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K63"/>
  <sheetViews>
    <sheetView workbookViewId="0"/>
  </sheetViews>
  <sheetFormatPr defaultRowHeight="15.5" x14ac:dyDescent="0.35"/>
  <cols>
    <col min="1" max="1" width="29.81640625" style="49" customWidth="1"/>
    <col min="2" max="5" width="9.1796875" style="30" customWidth="1"/>
    <col min="6" max="6" width="21.08984375" style="30" customWidth="1"/>
    <col min="7" max="7" width="10.26953125" style="30" customWidth="1"/>
    <col min="8" max="8" width="9.1796875" style="30" customWidth="1"/>
    <col min="9" max="10" width="8.81640625" style="30" bestFit="1" customWidth="1"/>
    <col min="11" max="11" width="9.90625" style="30" bestFit="1" customWidth="1"/>
    <col min="12" max="16384" width="8.7265625" style="30"/>
  </cols>
  <sheetData>
    <row r="1" spans="1:11" x14ac:dyDescent="0.35">
      <c r="A1" s="27" t="s">
        <v>125</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1021.98496495886</v>
      </c>
      <c r="C8" s="36">
        <v>1498.25</v>
      </c>
      <c r="D8" s="51">
        <v>0.1</v>
      </c>
      <c r="E8" s="36">
        <v>844.23167999999998</v>
      </c>
      <c r="F8" s="36">
        <v>29.500960000000003</v>
      </c>
      <c r="G8" s="36">
        <v>884.77099999999996</v>
      </c>
      <c r="H8" s="36">
        <v>177.76899999999998</v>
      </c>
      <c r="I8" s="36">
        <v>58.192999999999998</v>
      </c>
      <c r="J8" s="36">
        <v>1620.1569741279714</v>
      </c>
      <c r="K8" s="36">
        <v>6134.9575790868303</v>
      </c>
    </row>
    <row r="9" spans="1:11" x14ac:dyDescent="0.35">
      <c r="A9" s="38" t="s">
        <v>96</v>
      </c>
      <c r="B9" s="39">
        <v>128.80213992472179</v>
      </c>
      <c r="C9" s="39">
        <v>194.4</v>
      </c>
      <c r="D9" s="40">
        <v>0</v>
      </c>
      <c r="E9" s="39">
        <v>96.036749999999998</v>
      </c>
      <c r="F9" s="39">
        <v>4.1945000000000006</v>
      </c>
      <c r="G9" s="39">
        <v>67.694000000000003</v>
      </c>
      <c r="H9" s="39">
        <v>17.928000000000001</v>
      </c>
      <c r="I9" s="39">
        <v>11.359</v>
      </c>
      <c r="J9" s="39">
        <v>31</v>
      </c>
      <c r="K9" s="39">
        <v>551.41438992472183</v>
      </c>
    </row>
    <row r="10" spans="1:11" x14ac:dyDescent="0.35">
      <c r="A10" s="38" t="s">
        <v>97</v>
      </c>
      <c r="B10" s="41">
        <v>132.5417705361518</v>
      </c>
      <c r="C10" s="41">
        <v>423.6</v>
      </c>
      <c r="D10" s="42">
        <v>0</v>
      </c>
      <c r="E10" s="41">
        <v>100.85298</v>
      </c>
      <c r="F10" s="41">
        <v>4.8000000000000001E-2</v>
      </c>
      <c r="G10" s="41">
        <v>186.67599999999993</v>
      </c>
      <c r="H10" s="41">
        <v>16.531000000000002</v>
      </c>
      <c r="I10" s="41">
        <v>5.5619999999999994</v>
      </c>
      <c r="J10" s="41">
        <v>920.51600000000008</v>
      </c>
      <c r="K10" s="41">
        <v>1786.3277505361518</v>
      </c>
    </row>
    <row r="11" spans="1:11" x14ac:dyDescent="0.35">
      <c r="A11" s="38" t="s">
        <v>99</v>
      </c>
      <c r="B11" s="41">
        <v>153.44609778572789</v>
      </c>
      <c r="C11" s="41">
        <v>4.25</v>
      </c>
      <c r="D11" s="42">
        <v>0</v>
      </c>
      <c r="E11" s="41">
        <v>23.530089999999987</v>
      </c>
      <c r="F11" s="41">
        <v>7.6619999999999999</v>
      </c>
      <c r="G11" s="41">
        <v>42.299000000000007</v>
      </c>
      <c r="H11" s="41">
        <v>15.483000000000001</v>
      </c>
      <c r="I11" s="40">
        <v>0</v>
      </c>
      <c r="J11" s="41">
        <v>85.738</v>
      </c>
      <c r="K11" s="41">
        <v>332.40818778572788</v>
      </c>
    </row>
    <row r="12" spans="1:11" x14ac:dyDescent="0.35">
      <c r="A12" s="38" t="s">
        <v>100</v>
      </c>
      <c r="B12" s="41">
        <v>207.83549808834422</v>
      </c>
      <c r="C12" s="41">
        <v>486</v>
      </c>
      <c r="D12" s="42">
        <v>0</v>
      </c>
      <c r="E12" s="41">
        <v>59.302560000000042</v>
      </c>
      <c r="F12" s="41">
        <v>5.8672000000000004</v>
      </c>
      <c r="G12" s="41">
        <v>144.06899999999999</v>
      </c>
      <c r="H12" s="41">
        <v>24.302</v>
      </c>
      <c r="I12" s="41">
        <v>8.0670000000000002</v>
      </c>
      <c r="J12" s="41">
        <v>34.5655</v>
      </c>
      <c r="K12" s="41">
        <v>970.00875808834439</v>
      </c>
    </row>
    <row r="13" spans="1:11" x14ac:dyDescent="0.35">
      <c r="A13" s="38" t="s">
        <v>101</v>
      </c>
      <c r="B13" s="41">
        <v>3.7767551190764244</v>
      </c>
      <c r="C13" s="40">
        <v>0</v>
      </c>
      <c r="D13" s="42">
        <v>0</v>
      </c>
      <c r="E13" s="41">
        <v>25.045110000000005</v>
      </c>
      <c r="F13" s="39" t="s">
        <v>95</v>
      </c>
      <c r="G13" s="41">
        <v>25.790999999999997</v>
      </c>
      <c r="H13" s="41">
        <v>35.689</v>
      </c>
      <c r="I13" s="40">
        <v>0</v>
      </c>
      <c r="J13" s="41">
        <v>165.98137412797124</v>
      </c>
      <c r="K13" s="41">
        <v>256.28323924704767</v>
      </c>
    </row>
    <row r="14" spans="1:11" x14ac:dyDescent="0.35">
      <c r="A14" s="38" t="s">
        <v>102</v>
      </c>
      <c r="B14" s="41">
        <v>85.361954084279887</v>
      </c>
      <c r="C14" s="41">
        <v>390</v>
      </c>
      <c r="D14" s="42">
        <v>0</v>
      </c>
      <c r="E14" s="41">
        <v>163.33572999999998</v>
      </c>
      <c r="F14" s="41">
        <v>0.28079999999999999</v>
      </c>
      <c r="G14" s="41">
        <v>162.12500000000006</v>
      </c>
      <c r="H14" s="41">
        <v>22.298999999999992</v>
      </c>
      <c r="I14" s="41">
        <v>5.9969999999999999</v>
      </c>
      <c r="J14" s="41">
        <v>220.11610000000002</v>
      </c>
      <c r="K14" s="41">
        <v>1049.5155840842799</v>
      </c>
    </row>
    <row r="15" spans="1:11" x14ac:dyDescent="0.35">
      <c r="A15" s="38" t="s">
        <v>103</v>
      </c>
      <c r="B15" s="41">
        <v>164.56835868294002</v>
      </c>
      <c r="C15" s="40">
        <v>0</v>
      </c>
      <c r="D15" s="42">
        <v>0</v>
      </c>
      <c r="E15" s="41">
        <v>241.62112000000002</v>
      </c>
      <c r="F15" s="41">
        <v>8.9403000000000006</v>
      </c>
      <c r="G15" s="41">
        <v>100.53999999999999</v>
      </c>
      <c r="H15" s="41">
        <v>13.662000000000001</v>
      </c>
      <c r="I15" s="41">
        <v>10.757</v>
      </c>
      <c r="J15" s="41">
        <v>1.718</v>
      </c>
      <c r="K15" s="41">
        <v>541.80677868294003</v>
      </c>
    </row>
    <row r="16" spans="1:11" x14ac:dyDescent="0.35">
      <c r="A16" s="38" t="s">
        <v>104</v>
      </c>
      <c r="B16" s="41">
        <v>1.7956495115183633</v>
      </c>
      <c r="C16" s="40">
        <v>0</v>
      </c>
      <c r="D16" s="42">
        <v>0</v>
      </c>
      <c r="E16" s="41">
        <v>61.558450000000022</v>
      </c>
      <c r="F16" s="41">
        <v>0.59600000000000009</v>
      </c>
      <c r="G16" s="41">
        <v>61.382999999999988</v>
      </c>
      <c r="H16" s="41">
        <v>22.764999999999997</v>
      </c>
      <c r="I16" s="41">
        <v>10.245000000000001</v>
      </c>
      <c r="J16" s="41">
        <v>92.75200000000001</v>
      </c>
      <c r="K16" s="41">
        <v>251.09509951151836</v>
      </c>
    </row>
    <row r="17" spans="1:11" x14ac:dyDescent="0.35">
      <c r="A17" s="38" t="s">
        <v>105</v>
      </c>
      <c r="B17" s="39">
        <v>143.85674122609967</v>
      </c>
      <c r="C17" s="40">
        <v>0</v>
      </c>
      <c r="D17" s="53">
        <v>0.1</v>
      </c>
      <c r="E17" s="39">
        <v>72.948890000000048</v>
      </c>
      <c r="F17" s="39">
        <v>1.9121600000000001</v>
      </c>
      <c r="G17" s="39">
        <v>94.194000000000003</v>
      </c>
      <c r="H17" s="39">
        <v>9.1100000000000012</v>
      </c>
      <c r="I17" s="39">
        <v>6.2059999999999995</v>
      </c>
      <c r="J17" s="39">
        <v>67.77</v>
      </c>
      <c r="K17" s="39">
        <v>396.09779122609973</v>
      </c>
    </row>
    <row r="18" spans="1:11" x14ac:dyDescent="0.35">
      <c r="A18" s="27" t="s">
        <v>106</v>
      </c>
      <c r="B18" s="36">
        <v>408.74599999999987</v>
      </c>
      <c r="C18" s="40">
        <v>0</v>
      </c>
      <c r="D18" s="51">
        <v>1.2</v>
      </c>
      <c r="E18" s="36">
        <v>1.7712700000000003</v>
      </c>
      <c r="F18" s="36">
        <v>8.163000000000002</v>
      </c>
      <c r="G18" s="36">
        <v>10.747</v>
      </c>
      <c r="H18" s="36">
        <v>0.16799999999999998</v>
      </c>
      <c r="I18" s="36">
        <v>0.27300000000000002</v>
      </c>
      <c r="J18" s="36">
        <v>4.9421715405280064</v>
      </c>
      <c r="K18" s="36">
        <v>436.01044154052789</v>
      </c>
    </row>
    <row r="19" spans="1:11" x14ac:dyDescent="0.35">
      <c r="A19" s="27" t="s">
        <v>107</v>
      </c>
      <c r="B19" s="36">
        <v>2897.1213481898576</v>
      </c>
      <c r="C19" s="36">
        <v>190</v>
      </c>
      <c r="D19" s="36">
        <v>2.56</v>
      </c>
      <c r="E19" s="36">
        <v>46.699519999999957</v>
      </c>
      <c r="F19" s="36">
        <v>1485.0976499999999</v>
      </c>
      <c r="G19" s="36">
        <v>112.804</v>
      </c>
      <c r="H19" s="36">
        <v>9.447000000000001</v>
      </c>
      <c r="I19" s="36">
        <v>14.278000000000002</v>
      </c>
      <c r="J19" s="36">
        <v>109.05600000000001</v>
      </c>
      <c r="K19" s="36">
        <v>4867.0635181898579</v>
      </c>
    </row>
    <row r="20" spans="1:11" x14ac:dyDescent="0.35">
      <c r="A20" s="27" t="s">
        <v>108</v>
      </c>
      <c r="B20" s="36">
        <v>428.82757885128336</v>
      </c>
      <c r="C20" s="36">
        <v>150</v>
      </c>
      <c r="D20" s="37">
        <v>0</v>
      </c>
      <c r="E20" s="36">
        <v>60.248389999999958</v>
      </c>
      <c r="F20" s="36">
        <v>155.53735</v>
      </c>
      <c r="G20" s="36">
        <v>45.173999999999999</v>
      </c>
      <c r="H20" s="36">
        <v>11.913</v>
      </c>
      <c r="I20" s="36">
        <v>1.1970000000000001</v>
      </c>
      <c r="J20" s="36">
        <v>41.679999999999993</v>
      </c>
      <c r="K20" s="36">
        <v>894.57731885128328</v>
      </c>
    </row>
    <row r="21" spans="1:11" x14ac:dyDescent="0.35">
      <c r="A21" s="9" t="s">
        <v>109</v>
      </c>
      <c r="B21" s="39">
        <v>1.3546540000000022</v>
      </c>
      <c r="C21" s="40">
        <v>0</v>
      </c>
      <c r="D21" s="37">
        <v>0</v>
      </c>
      <c r="E21" s="39">
        <v>47.281931779998743</v>
      </c>
      <c r="F21" s="39">
        <v>5.4999999999999997E-3</v>
      </c>
      <c r="G21" s="37">
        <v>0</v>
      </c>
      <c r="H21" s="37">
        <v>0</v>
      </c>
      <c r="I21" s="40">
        <v>0</v>
      </c>
      <c r="J21" s="40">
        <v>0</v>
      </c>
      <c r="K21" s="39">
        <v>48.642085779998744</v>
      </c>
    </row>
    <row r="22" spans="1:11" x14ac:dyDescent="0.35">
      <c r="A22" s="44" t="s">
        <v>110</v>
      </c>
      <c r="B22" s="45">
        <v>4758.0345460000008</v>
      </c>
      <c r="C22" s="45">
        <v>1838.25</v>
      </c>
      <c r="D22" s="45">
        <v>3.8600000000000003</v>
      </c>
      <c r="E22" s="45">
        <v>1000.2327917799987</v>
      </c>
      <c r="F22" s="45">
        <v>1678.3044600000001</v>
      </c>
      <c r="G22" s="45">
        <v>1053.4959999999999</v>
      </c>
      <c r="H22" s="45">
        <v>199.297</v>
      </c>
      <c r="I22" s="45">
        <v>73.941000000000003</v>
      </c>
      <c r="J22" s="45">
        <v>1775.8351456684995</v>
      </c>
      <c r="K22" s="45">
        <v>12381.250943448498</v>
      </c>
    </row>
    <row r="23" spans="1:11" x14ac:dyDescent="0.35">
      <c r="A23" s="46" t="s">
        <v>111</v>
      </c>
      <c r="B23" s="47" t="s">
        <v>98</v>
      </c>
      <c r="C23" s="47" t="s">
        <v>98</v>
      </c>
      <c r="D23" s="47" t="s">
        <v>98</v>
      </c>
      <c r="E23" s="47" t="s">
        <v>98</v>
      </c>
      <c r="F23" s="47" t="s">
        <v>98</v>
      </c>
      <c r="G23" s="47" t="s">
        <v>98</v>
      </c>
      <c r="H23" s="47" t="s">
        <v>98</v>
      </c>
      <c r="I23" s="47" t="s">
        <v>98</v>
      </c>
      <c r="J23" s="48">
        <v>353.08508</v>
      </c>
      <c r="K23" s="48">
        <v>353.08508</v>
      </c>
    </row>
    <row r="24" spans="1:11" x14ac:dyDescent="0.35">
      <c r="A24" s="9"/>
    </row>
    <row r="25" spans="1:11" x14ac:dyDescent="0.35">
      <c r="A25" s="9"/>
    </row>
    <row r="26" spans="1:11" x14ac:dyDescent="0.35">
      <c r="A26" s="9"/>
    </row>
    <row r="27" spans="1:11" x14ac:dyDescent="0.35">
      <c r="A27" s="9"/>
    </row>
    <row r="28" spans="1:11" x14ac:dyDescent="0.35">
      <c r="A28" s="9"/>
    </row>
    <row r="29" spans="1:11" x14ac:dyDescent="0.35">
      <c r="A29" s="9"/>
    </row>
    <row r="30" spans="1:11" x14ac:dyDescent="0.35">
      <c r="A30" s="9"/>
    </row>
    <row r="31" spans="1:11" x14ac:dyDescent="0.35">
      <c r="A31" s="9"/>
    </row>
    <row r="32" spans="1:11" x14ac:dyDescent="0.35">
      <c r="A32"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row r="45" spans="1:1" x14ac:dyDescent="0.35">
      <c r="A45" s="9"/>
    </row>
    <row r="46" spans="1:1" x14ac:dyDescent="0.35">
      <c r="A46" s="9"/>
    </row>
    <row r="47" spans="1:1" x14ac:dyDescent="0.35">
      <c r="A47" s="9"/>
    </row>
    <row r="48" spans="1:1" x14ac:dyDescent="0.35">
      <c r="A48" s="9"/>
    </row>
    <row r="49" spans="1:8" x14ac:dyDescent="0.35">
      <c r="A49" s="9"/>
    </row>
    <row r="50" spans="1:8" x14ac:dyDescent="0.35">
      <c r="A50" s="9"/>
    </row>
    <row r="51" spans="1:8" x14ac:dyDescent="0.35">
      <c r="A51" s="9"/>
    </row>
    <row r="52" spans="1:8" x14ac:dyDescent="0.35">
      <c r="A52" s="9"/>
    </row>
    <row r="53" spans="1:8" x14ac:dyDescent="0.35">
      <c r="A53" s="9"/>
    </row>
    <row r="54" spans="1:8" x14ac:dyDescent="0.35">
      <c r="A54" s="9"/>
    </row>
    <row r="55" spans="1:8" x14ac:dyDescent="0.35">
      <c r="A55" s="9"/>
    </row>
    <row r="63" spans="1:8" x14ac:dyDescent="0.35">
      <c r="A63" s="14"/>
      <c r="H63" s="14"/>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1:K67"/>
  <sheetViews>
    <sheetView workbookViewId="0"/>
  </sheetViews>
  <sheetFormatPr defaultRowHeight="15.5" x14ac:dyDescent="0.35"/>
  <cols>
    <col min="1" max="1" width="29.81640625" style="49" customWidth="1"/>
    <col min="2" max="5" width="9.1796875" style="30" customWidth="1"/>
    <col min="6" max="6" width="21.08984375" style="30" customWidth="1"/>
    <col min="7" max="7" width="10.26953125" style="30" customWidth="1"/>
    <col min="8" max="8" width="9.1796875" style="30" customWidth="1"/>
    <col min="9" max="10" width="8.81640625" style="30" bestFit="1" customWidth="1"/>
    <col min="11" max="11" width="9.90625" style="30" bestFit="1" customWidth="1"/>
    <col min="12" max="16384" width="8.7265625" style="30"/>
  </cols>
  <sheetData>
    <row r="1" spans="1:11" x14ac:dyDescent="0.35">
      <c r="A1" s="27" t="s">
        <v>126</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1314.7787439561941</v>
      </c>
      <c r="C8" s="36">
        <v>2655.45</v>
      </c>
      <c r="D8" s="51">
        <v>0.6</v>
      </c>
      <c r="E8" s="36">
        <v>1469.1139499999999</v>
      </c>
      <c r="F8" s="36">
        <v>31.368230000000004</v>
      </c>
      <c r="G8" s="36">
        <v>870.08900000000006</v>
      </c>
      <c r="H8" s="36">
        <v>188.905</v>
      </c>
      <c r="I8" s="36">
        <v>101.53073894142256</v>
      </c>
      <c r="J8" s="36">
        <v>1617.6918741279715</v>
      </c>
      <c r="K8" s="36">
        <v>8249.5275370255877</v>
      </c>
    </row>
    <row r="9" spans="1:11" x14ac:dyDescent="0.35">
      <c r="A9" s="38" t="s">
        <v>96</v>
      </c>
      <c r="B9" s="39">
        <v>159.86918947729103</v>
      </c>
      <c r="C9" s="39">
        <v>198</v>
      </c>
      <c r="D9" s="40">
        <v>0</v>
      </c>
      <c r="E9" s="39">
        <v>168.10142999999997</v>
      </c>
      <c r="F9" s="39">
        <v>4.1945000000000006</v>
      </c>
      <c r="G9" s="39">
        <v>64.820999999999998</v>
      </c>
      <c r="H9" s="39">
        <v>17.928000000000001</v>
      </c>
      <c r="I9" s="39">
        <v>17.258058941422558</v>
      </c>
      <c r="J9" s="39">
        <v>31.344000000000001</v>
      </c>
      <c r="K9" s="39">
        <v>661.51617841871348</v>
      </c>
    </row>
    <row r="10" spans="1:11" x14ac:dyDescent="0.35">
      <c r="A10" s="38" t="s">
        <v>97</v>
      </c>
      <c r="B10" s="41">
        <v>179.11639017236226</v>
      </c>
      <c r="C10" s="41">
        <v>1052.8</v>
      </c>
      <c r="D10" s="42">
        <v>0</v>
      </c>
      <c r="E10" s="41">
        <v>181.99690999999999</v>
      </c>
      <c r="F10" s="41">
        <v>8.7999999999999995E-2</v>
      </c>
      <c r="G10" s="41">
        <v>185.88699999999997</v>
      </c>
      <c r="H10" s="41">
        <v>18.291</v>
      </c>
      <c r="I10" s="41">
        <v>17.456</v>
      </c>
      <c r="J10" s="41">
        <v>920.52400000000011</v>
      </c>
      <c r="K10" s="41">
        <v>2556.1593001723622</v>
      </c>
    </row>
    <row r="11" spans="1:11" x14ac:dyDescent="0.35">
      <c r="A11" s="38" t="s">
        <v>99</v>
      </c>
      <c r="B11" s="41">
        <v>239.26789781251759</v>
      </c>
      <c r="C11" s="41">
        <v>4.25</v>
      </c>
      <c r="D11" s="42">
        <v>0</v>
      </c>
      <c r="E11" s="41">
        <v>50.079769999999982</v>
      </c>
      <c r="F11" s="41">
        <v>7.8469999999999995</v>
      </c>
      <c r="G11" s="41">
        <v>41.234000000000009</v>
      </c>
      <c r="H11" s="41">
        <v>21.483000000000001</v>
      </c>
      <c r="I11" s="40">
        <v>0</v>
      </c>
      <c r="J11" s="41">
        <v>85.738</v>
      </c>
      <c r="K11" s="41">
        <v>449.89966781251758</v>
      </c>
    </row>
    <row r="12" spans="1:11" x14ac:dyDescent="0.35">
      <c r="A12" s="38" t="s">
        <v>100</v>
      </c>
      <c r="B12" s="41">
        <v>237.54256804572344</v>
      </c>
      <c r="C12" s="41">
        <v>697.2</v>
      </c>
      <c r="D12" s="42">
        <v>0</v>
      </c>
      <c r="E12" s="41">
        <v>116.89599000000007</v>
      </c>
      <c r="F12" s="41">
        <v>6.2261400000000009</v>
      </c>
      <c r="G12" s="41">
        <v>133.97999999999999</v>
      </c>
      <c r="H12" s="41">
        <v>24.797999999999998</v>
      </c>
      <c r="I12" s="41">
        <v>18.692999999999998</v>
      </c>
      <c r="J12" s="41">
        <v>27.661500000000004</v>
      </c>
      <c r="K12" s="41">
        <v>1262.9971980457235</v>
      </c>
    </row>
    <row r="13" spans="1:11" x14ac:dyDescent="0.35">
      <c r="A13" s="38" t="s">
        <v>101</v>
      </c>
      <c r="B13" s="41">
        <v>4.4152550158083832</v>
      </c>
      <c r="C13" s="40">
        <v>0</v>
      </c>
      <c r="D13" s="42">
        <v>0</v>
      </c>
      <c r="E13" s="41">
        <v>43.434679999999993</v>
      </c>
      <c r="F13" s="39" t="s">
        <v>95</v>
      </c>
      <c r="G13" s="41">
        <v>25.790999999999997</v>
      </c>
      <c r="H13" s="41">
        <v>38.569000000000003</v>
      </c>
      <c r="I13" s="40">
        <v>0</v>
      </c>
      <c r="J13" s="41">
        <v>167.32137412797124</v>
      </c>
      <c r="K13" s="41">
        <v>279.53130914377959</v>
      </c>
    </row>
    <row r="14" spans="1:11" x14ac:dyDescent="0.35">
      <c r="A14" s="38" t="s">
        <v>102</v>
      </c>
      <c r="B14" s="41">
        <v>85.677994075362832</v>
      </c>
      <c r="C14" s="41">
        <v>703.2</v>
      </c>
      <c r="D14" s="42">
        <v>0</v>
      </c>
      <c r="E14" s="41">
        <v>269.23815999999994</v>
      </c>
      <c r="F14" s="41">
        <v>0.3518</v>
      </c>
      <c r="G14" s="41">
        <v>162.80100000000007</v>
      </c>
      <c r="H14" s="41">
        <v>22.298999999999992</v>
      </c>
      <c r="I14" s="41">
        <v>8.8879999999999999</v>
      </c>
      <c r="J14" s="41">
        <v>220.80600000000001</v>
      </c>
      <c r="K14" s="41">
        <v>1473.2619540753628</v>
      </c>
    </row>
    <row r="15" spans="1:11" x14ac:dyDescent="0.35">
      <c r="A15" s="38" t="s">
        <v>103</v>
      </c>
      <c r="B15" s="41">
        <v>170.89545866418092</v>
      </c>
      <c r="C15" s="40">
        <v>0</v>
      </c>
      <c r="D15" s="42">
        <v>0</v>
      </c>
      <c r="E15" s="41">
        <v>391.55074999999994</v>
      </c>
      <c r="F15" s="41">
        <v>9.3062200000000015</v>
      </c>
      <c r="G15" s="41">
        <v>100.51199999999999</v>
      </c>
      <c r="H15" s="41">
        <v>13.662000000000001</v>
      </c>
      <c r="I15" s="41">
        <v>14.928680000000002</v>
      </c>
      <c r="J15" s="41">
        <v>4.8179999999999996</v>
      </c>
      <c r="K15" s="41">
        <v>705.67310866418086</v>
      </c>
    </row>
    <row r="16" spans="1:11" x14ac:dyDescent="0.35">
      <c r="A16" s="38" t="s">
        <v>104</v>
      </c>
      <c r="B16" s="41">
        <v>3.0627494920164091</v>
      </c>
      <c r="C16" s="40">
        <v>0</v>
      </c>
      <c r="D16" s="42">
        <v>0</v>
      </c>
      <c r="E16" s="41">
        <v>117.56415000000005</v>
      </c>
      <c r="F16" s="41">
        <v>0.81311</v>
      </c>
      <c r="G16" s="41">
        <v>62.946999999999989</v>
      </c>
      <c r="H16" s="41">
        <v>22.764999999999997</v>
      </c>
      <c r="I16" s="41">
        <v>15.552000000000001</v>
      </c>
      <c r="J16" s="41">
        <v>91.171999999999997</v>
      </c>
      <c r="K16" s="41">
        <v>313.87600949201641</v>
      </c>
    </row>
    <row r="17" spans="1:11" x14ac:dyDescent="0.35">
      <c r="A17" s="38" t="s">
        <v>105</v>
      </c>
      <c r="B17" s="39">
        <v>234.9312412009314</v>
      </c>
      <c r="C17" s="40">
        <v>0</v>
      </c>
      <c r="D17" s="53">
        <v>0.6</v>
      </c>
      <c r="E17" s="39">
        <v>130.25211000000002</v>
      </c>
      <c r="F17" s="39">
        <v>2.5414599999999998</v>
      </c>
      <c r="G17" s="39">
        <v>92.116</v>
      </c>
      <c r="H17" s="39">
        <v>9.1100000000000012</v>
      </c>
      <c r="I17" s="39">
        <v>8.7550000000000008</v>
      </c>
      <c r="J17" s="39">
        <v>68.307000000000002</v>
      </c>
      <c r="K17" s="39">
        <v>546.61281120093133</v>
      </c>
    </row>
    <row r="18" spans="1:11" x14ac:dyDescent="0.35">
      <c r="A18" s="27" t="s">
        <v>106</v>
      </c>
      <c r="B18" s="36">
        <v>459.86239999999987</v>
      </c>
      <c r="C18" s="40">
        <v>0</v>
      </c>
      <c r="D18" s="51">
        <v>1.2</v>
      </c>
      <c r="E18" s="36">
        <v>5.6278100000000002</v>
      </c>
      <c r="F18" s="36">
        <v>8.4329000000000036</v>
      </c>
      <c r="G18" s="36">
        <v>12.027000000000001</v>
      </c>
      <c r="H18" s="36">
        <v>0.16799999999999998</v>
      </c>
      <c r="I18" s="36">
        <v>2.6230000000000002</v>
      </c>
      <c r="J18" s="36">
        <v>9.7921715405280079</v>
      </c>
      <c r="K18" s="36">
        <v>499.73328154052791</v>
      </c>
    </row>
    <row r="19" spans="1:11" x14ac:dyDescent="0.35">
      <c r="A19" s="27" t="s">
        <v>107</v>
      </c>
      <c r="B19" s="36">
        <v>3763.7136582031258</v>
      </c>
      <c r="C19" s="36">
        <v>190</v>
      </c>
      <c r="D19" s="36">
        <v>6.7479999999999993</v>
      </c>
      <c r="E19" s="36">
        <v>91.209389999999928</v>
      </c>
      <c r="F19" s="36">
        <v>1496.8122499999999</v>
      </c>
      <c r="G19" s="36">
        <v>114.854</v>
      </c>
      <c r="H19" s="36">
        <v>9.447000000000001</v>
      </c>
      <c r="I19" s="36">
        <v>15.078000000000003</v>
      </c>
      <c r="J19" s="36">
        <v>123.11470000000001</v>
      </c>
      <c r="K19" s="36">
        <v>5810.9769982031257</v>
      </c>
    </row>
    <row r="20" spans="1:11" x14ac:dyDescent="0.35">
      <c r="A20" s="27" t="s">
        <v>108</v>
      </c>
      <c r="B20" s="36">
        <v>493.92297884068097</v>
      </c>
      <c r="C20" s="36">
        <v>150</v>
      </c>
      <c r="D20" s="37">
        <v>0</v>
      </c>
      <c r="E20" s="36">
        <v>108.65129999999996</v>
      </c>
      <c r="F20" s="36">
        <v>156.12694999999999</v>
      </c>
      <c r="G20" s="36">
        <v>45.173999999999999</v>
      </c>
      <c r="H20" s="36">
        <v>13.113</v>
      </c>
      <c r="I20" s="36">
        <v>1.2849999999999999</v>
      </c>
      <c r="J20" s="36">
        <v>38.499999999999993</v>
      </c>
      <c r="K20" s="36">
        <v>1006.7732288406809</v>
      </c>
    </row>
    <row r="21" spans="1:11" x14ac:dyDescent="0.35">
      <c r="A21" s="9" t="s">
        <v>109</v>
      </c>
      <c r="B21" s="39">
        <v>2.6918500000000058</v>
      </c>
      <c r="C21" s="40">
        <v>0</v>
      </c>
      <c r="D21" s="37">
        <v>0</v>
      </c>
      <c r="E21" s="39">
        <v>78.884576959997148</v>
      </c>
      <c r="F21" s="39">
        <v>5.4999999999999997E-3</v>
      </c>
      <c r="G21" s="37">
        <v>0</v>
      </c>
      <c r="H21" s="37">
        <v>0</v>
      </c>
      <c r="I21" s="40">
        <v>0</v>
      </c>
      <c r="J21" s="40">
        <v>0</v>
      </c>
      <c r="K21" s="39">
        <v>81.581926959997148</v>
      </c>
    </row>
    <row r="22" spans="1:11" x14ac:dyDescent="0.35">
      <c r="A22" s="44" t="s">
        <v>110</v>
      </c>
      <c r="B22" s="45">
        <v>6034.9696310000008</v>
      </c>
      <c r="C22" s="45">
        <v>2995.45</v>
      </c>
      <c r="D22" s="45">
        <v>8.5479999999999983</v>
      </c>
      <c r="E22" s="45">
        <v>1753.4870269599969</v>
      </c>
      <c r="F22" s="45">
        <v>1692.7458300000001</v>
      </c>
      <c r="G22" s="45">
        <v>1042.1440000000002</v>
      </c>
      <c r="H22" s="45">
        <v>211.63300000000001</v>
      </c>
      <c r="I22" s="45">
        <v>120.51673894142256</v>
      </c>
      <c r="J22" s="45">
        <v>1789.0987456684995</v>
      </c>
      <c r="K22" s="45">
        <v>15648.592972569921</v>
      </c>
    </row>
    <row r="23" spans="1:11" x14ac:dyDescent="0.35">
      <c r="A23" s="46" t="s">
        <v>111</v>
      </c>
      <c r="B23" s="47" t="s">
        <v>98</v>
      </c>
      <c r="C23" s="47" t="s">
        <v>98</v>
      </c>
      <c r="D23" s="47" t="s">
        <v>98</v>
      </c>
      <c r="E23" s="47" t="s">
        <v>98</v>
      </c>
      <c r="F23" s="47" t="s">
        <v>98</v>
      </c>
      <c r="G23" s="47" t="s">
        <v>98</v>
      </c>
      <c r="H23" s="47" t="s">
        <v>98</v>
      </c>
      <c r="I23" s="47" t="s">
        <v>98</v>
      </c>
      <c r="J23" s="48">
        <v>208.1617268</v>
      </c>
      <c r="K23" s="48">
        <v>208.1617268</v>
      </c>
    </row>
    <row r="24" spans="1:11" x14ac:dyDescent="0.35">
      <c r="A24" s="9"/>
    </row>
    <row r="25" spans="1:11" x14ac:dyDescent="0.35">
      <c r="A25" s="9"/>
    </row>
    <row r="26" spans="1:11" x14ac:dyDescent="0.35">
      <c r="A26" s="9"/>
    </row>
    <row r="27" spans="1:11" x14ac:dyDescent="0.35">
      <c r="A27" s="9"/>
    </row>
    <row r="28" spans="1:11" x14ac:dyDescent="0.35">
      <c r="A28" s="9"/>
    </row>
    <row r="29" spans="1:11" x14ac:dyDescent="0.35">
      <c r="A29" s="9"/>
    </row>
    <row r="30" spans="1:11" x14ac:dyDescent="0.35">
      <c r="A30" s="9"/>
    </row>
    <row r="31" spans="1:11" x14ac:dyDescent="0.35">
      <c r="A31"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row r="45" spans="1:1" x14ac:dyDescent="0.35">
      <c r="A45" s="9"/>
    </row>
    <row r="46" spans="1:1" x14ac:dyDescent="0.35">
      <c r="A46" s="9"/>
    </row>
    <row r="47" spans="1:1" x14ac:dyDescent="0.35">
      <c r="A47" s="9"/>
    </row>
    <row r="48" spans="1:1" x14ac:dyDescent="0.35">
      <c r="A48" s="9"/>
    </row>
    <row r="49" spans="1:1" x14ac:dyDescent="0.35">
      <c r="A49" s="9"/>
    </row>
    <row r="50" spans="1:1" x14ac:dyDescent="0.35">
      <c r="A50" s="9"/>
    </row>
    <row r="51" spans="1:1" x14ac:dyDescent="0.35">
      <c r="A51" s="9"/>
    </row>
    <row r="52" spans="1:1" x14ac:dyDescent="0.35">
      <c r="A52" s="9"/>
    </row>
    <row r="53" spans="1:1" x14ac:dyDescent="0.35">
      <c r="A53" s="9"/>
    </row>
    <row r="54" spans="1:1" x14ac:dyDescent="0.35">
      <c r="A54" s="9"/>
    </row>
    <row r="55" spans="1:1" x14ac:dyDescent="0.35">
      <c r="A55" s="9"/>
    </row>
    <row r="56" spans="1:1" x14ac:dyDescent="0.35">
      <c r="A56" s="9"/>
    </row>
    <row r="57" spans="1:1" x14ac:dyDescent="0.35">
      <c r="A57" s="9"/>
    </row>
    <row r="58" spans="1:1" x14ac:dyDescent="0.35">
      <c r="A58" s="9"/>
    </row>
    <row r="59" spans="1:1" x14ac:dyDescent="0.35">
      <c r="A59" s="9"/>
    </row>
    <row r="67" spans="1:8" x14ac:dyDescent="0.35">
      <c r="A67" s="14"/>
      <c r="H67" s="14"/>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K67"/>
  <sheetViews>
    <sheetView workbookViewId="0"/>
  </sheetViews>
  <sheetFormatPr defaultRowHeight="15.5" x14ac:dyDescent="0.35"/>
  <cols>
    <col min="1" max="1" width="29.81640625" style="49" customWidth="1"/>
    <col min="2" max="5" width="9.1796875" style="30" customWidth="1"/>
    <col min="6" max="6" width="21.08984375" style="30" customWidth="1"/>
    <col min="7" max="7" width="10.26953125" style="30" customWidth="1"/>
    <col min="8" max="8" width="9.1796875" style="30" customWidth="1"/>
    <col min="9" max="10" width="8.81640625" style="30" bestFit="1" customWidth="1"/>
    <col min="11" max="11" width="9.90625" style="30" bestFit="1" customWidth="1"/>
    <col min="12" max="16384" width="8.7265625" style="30"/>
  </cols>
  <sheetData>
    <row r="1" spans="1:11" x14ac:dyDescent="0.35">
      <c r="A1" s="27" t="s">
        <v>127</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1836.6889449588602</v>
      </c>
      <c r="C8" s="36">
        <v>3312.75</v>
      </c>
      <c r="D8" s="51">
        <v>0.1</v>
      </c>
      <c r="E8" s="36">
        <v>2522.0580282194342</v>
      </c>
      <c r="F8" s="36">
        <v>32.199630000000006</v>
      </c>
      <c r="G8" s="36">
        <v>877.07599999999991</v>
      </c>
      <c r="H8" s="36">
        <v>181.24199999999999</v>
      </c>
      <c r="I8" s="36">
        <v>130.50773894142256</v>
      </c>
      <c r="J8" s="36">
        <v>2428.8935241279714</v>
      </c>
      <c r="K8" s="36">
        <v>11321.515866247688</v>
      </c>
    </row>
    <row r="9" spans="1:11" x14ac:dyDescent="0.35">
      <c r="A9" s="38" t="s">
        <v>96</v>
      </c>
      <c r="B9" s="39">
        <v>228.43198992472179</v>
      </c>
      <c r="C9" s="39">
        <v>464.4</v>
      </c>
      <c r="D9" s="40">
        <v>0</v>
      </c>
      <c r="E9" s="39">
        <v>274.82640000000009</v>
      </c>
      <c r="F9" s="39">
        <v>4.4495000000000005</v>
      </c>
      <c r="G9" s="39">
        <v>64.820999999999998</v>
      </c>
      <c r="H9" s="39">
        <v>17.637999999999998</v>
      </c>
      <c r="I9" s="39">
        <v>21.646058941422556</v>
      </c>
      <c r="J9" s="39">
        <v>33.344000000000001</v>
      </c>
      <c r="K9" s="39">
        <v>1109.5569488661442</v>
      </c>
    </row>
    <row r="10" spans="1:11" x14ac:dyDescent="0.35">
      <c r="A10" s="38" t="s">
        <v>97</v>
      </c>
      <c r="B10" s="41">
        <v>282.05579053615179</v>
      </c>
      <c r="C10" s="41">
        <v>1064.8</v>
      </c>
      <c r="D10" s="42">
        <v>0</v>
      </c>
      <c r="E10" s="41">
        <v>406.83074999999997</v>
      </c>
      <c r="F10" s="41">
        <v>8.7999999999999995E-2</v>
      </c>
      <c r="G10" s="41">
        <v>183.9679999999999</v>
      </c>
      <c r="H10" s="41">
        <v>16.569000000000003</v>
      </c>
      <c r="I10" s="41">
        <v>22.678000000000001</v>
      </c>
      <c r="J10" s="41">
        <v>103.92400000000001</v>
      </c>
      <c r="K10" s="41">
        <v>2080.9135405361517</v>
      </c>
    </row>
    <row r="11" spans="1:11" x14ac:dyDescent="0.35">
      <c r="A11" s="38" t="s">
        <v>99</v>
      </c>
      <c r="B11" s="41">
        <v>348.31669778572791</v>
      </c>
      <c r="C11" s="41">
        <v>66.349999999999994</v>
      </c>
      <c r="D11" s="42">
        <v>0</v>
      </c>
      <c r="E11" s="41">
        <v>72.607459999999975</v>
      </c>
      <c r="F11" s="41">
        <v>7.8469999999999995</v>
      </c>
      <c r="G11" s="41">
        <v>43.881000000000007</v>
      </c>
      <c r="H11" s="41">
        <v>11.483000000000001</v>
      </c>
      <c r="I11" s="41">
        <v>1.865</v>
      </c>
      <c r="J11" s="41">
        <v>108.794</v>
      </c>
      <c r="K11" s="41">
        <v>661.14415778572777</v>
      </c>
    </row>
    <row r="12" spans="1:11" x14ac:dyDescent="0.35">
      <c r="A12" s="38" t="s">
        <v>100</v>
      </c>
      <c r="B12" s="41">
        <v>274.89016808834424</v>
      </c>
      <c r="C12" s="41">
        <v>697.2</v>
      </c>
      <c r="D12" s="42">
        <v>0</v>
      </c>
      <c r="E12" s="41">
        <v>160.16552500000003</v>
      </c>
      <c r="F12" s="41">
        <v>6.2411400000000015</v>
      </c>
      <c r="G12" s="41">
        <v>134.83599999999998</v>
      </c>
      <c r="H12" s="41">
        <v>25.562000000000001</v>
      </c>
      <c r="I12" s="41">
        <v>19.975999999999999</v>
      </c>
      <c r="J12" s="41">
        <v>76.661500000000004</v>
      </c>
      <c r="K12" s="41">
        <v>1395.5323330883443</v>
      </c>
    </row>
    <row r="13" spans="1:11" x14ac:dyDescent="0.35">
      <c r="A13" s="38" t="s">
        <v>101</v>
      </c>
      <c r="B13" s="41">
        <v>4.4127551190764231</v>
      </c>
      <c r="C13" s="40">
        <v>0</v>
      </c>
      <c r="D13" s="42">
        <v>0</v>
      </c>
      <c r="E13" s="41">
        <v>53.638599999999983</v>
      </c>
      <c r="F13" s="39" t="s">
        <v>95</v>
      </c>
      <c r="G13" s="41">
        <v>25.790999999999997</v>
      </c>
      <c r="H13" s="41">
        <v>38.569000000000003</v>
      </c>
      <c r="I13" s="41">
        <v>2.06</v>
      </c>
      <c r="J13" s="41">
        <v>167.32137412797124</v>
      </c>
      <c r="K13" s="41">
        <v>291.79272924704765</v>
      </c>
    </row>
    <row r="14" spans="1:11" x14ac:dyDescent="0.35">
      <c r="A14" s="38" t="s">
        <v>102</v>
      </c>
      <c r="B14" s="41">
        <v>90.403994084279887</v>
      </c>
      <c r="C14" s="41">
        <v>1020</v>
      </c>
      <c r="D14" s="42">
        <v>0</v>
      </c>
      <c r="E14" s="41">
        <v>442.69794258089951</v>
      </c>
      <c r="F14" s="41">
        <v>0.6715000000000001</v>
      </c>
      <c r="G14" s="41">
        <v>165.18400000000008</v>
      </c>
      <c r="H14" s="41">
        <v>25.536999999999992</v>
      </c>
      <c r="I14" s="41">
        <v>12.524000000000001</v>
      </c>
      <c r="J14" s="41">
        <v>220.62400000000002</v>
      </c>
      <c r="K14" s="41">
        <v>1977.6424366651795</v>
      </c>
    </row>
    <row r="15" spans="1:11" x14ac:dyDescent="0.35">
      <c r="A15" s="38" t="s">
        <v>103</v>
      </c>
      <c r="B15" s="41">
        <v>188.74345868294</v>
      </c>
      <c r="C15" s="40">
        <v>0</v>
      </c>
      <c r="D15" s="42">
        <v>0</v>
      </c>
      <c r="E15" s="41">
        <v>756.00662063853486</v>
      </c>
      <c r="F15" s="41">
        <v>9.6583200000000016</v>
      </c>
      <c r="G15" s="41">
        <v>100.51199999999999</v>
      </c>
      <c r="H15" s="41">
        <v>13.662000000000001</v>
      </c>
      <c r="I15" s="41">
        <v>21.949679999999997</v>
      </c>
      <c r="J15" s="41">
        <v>12.618</v>
      </c>
      <c r="K15" s="41">
        <v>1103.150079321475</v>
      </c>
    </row>
    <row r="16" spans="1:11" x14ac:dyDescent="0.35">
      <c r="A16" s="38" t="s">
        <v>104</v>
      </c>
      <c r="B16" s="41">
        <v>3.5142495115183632</v>
      </c>
      <c r="C16" s="40">
        <v>0</v>
      </c>
      <c r="D16" s="42">
        <v>0</v>
      </c>
      <c r="E16" s="41">
        <v>174.78359000000003</v>
      </c>
      <c r="F16" s="41">
        <v>0.81311</v>
      </c>
      <c r="G16" s="41">
        <v>60.946999999999989</v>
      </c>
      <c r="H16" s="41">
        <v>22.764999999999997</v>
      </c>
      <c r="I16" s="41">
        <v>18.475000000000001</v>
      </c>
      <c r="J16" s="41">
        <v>991.30165</v>
      </c>
      <c r="K16" s="41">
        <v>1272.5995995115184</v>
      </c>
    </row>
    <row r="17" spans="1:11" x14ac:dyDescent="0.35">
      <c r="A17" s="38" t="s">
        <v>105</v>
      </c>
      <c r="B17" s="39">
        <v>415.91984122609978</v>
      </c>
      <c r="C17" s="40">
        <v>0</v>
      </c>
      <c r="D17" s="53">
        <v>0.1</v>
      </c>
      <c r="E17" s="39">
        <v>180.50114000000008</v>
      </c>
      <c r="F17" s="39">
        <v>2.43106</v>
      </c>
      <c r="G17" s="39">
        <v>97.135999999999967</v>
      </c>
      <c r="H17" s="39">
        <v>9.4570000000000007</v>
      </c>
      <c r="I17" s="39">
        <v>9.3339999999999996</v>
      </c>
      <c r="J17" s="39">
        <v>714.30499999999995</v>
      </c>
      <c r="K17" s="39">
        <v>1429.1840412260997</v>
      </c>
    </row>
    <row r="18" spans="1:11" x14ac:dyDescent="0.35">
      <c r="A18" s="27" t="s">
        <v>106</v>
      </c>
      <c r="B18" s="36">
        <v>580.62095000000022</v>
      </c>
      <c r="C18" s="40">
        <v>0</v>
      </c>
      <c r="D18" s="51">
        <v>1.2</v>
      </c>
      <c r="E18" s="36">
        <v>26.881313599999995</v>
      </c>
      <c r="F18" s="36">
        <v>8.6475000000000044</v>
      </c>
      <c r="G18" s="36">
        <v>12.553000000000001</v>
      </c>
      <c r="H18" s="36">
        <v>0.16799999999999998</v>
      </c>
      <c r="I18" s="36">
        <v>5.4235000000000007</v>
      </c>
      <c r="J18" s="36">
        <v>9.7921715405280079</v>
      </c>
      <c r="K18" s="36">
        <v>645.28643514052828</v>
      </c>
    </row>
    <row r="19" spans="1:11" x14ac:dyDescent="0.35">
      <c r="A19" s="27" t="s">
        <v>107</v>
      </c>
      <c r="B19" s="36">
        <v>4586.4935781898557</v>
      </c>
      <c r="C19" s="36">
        <v>190</v>
      </c>
      <c r="D19" s="36">
        <v>6.7479999999999993</v>
      </c>
      <c r="E19" s="36">
        <v>126.92804999999993</v>
      </c>
      <c r="F19" s="36">
        <v>1505.1649399999999</v>
      </c>
      <c r="G19" s="36">
        <v>115.334</v>
      </c>
      <c r="H19" s="36">
        <v>6.8470000000000004</v>
      </c>
      <c r="I19" s="36">
        <v>16.437000000000001</v>
      </c>
      <c r="J19" s="36">
        <v>133.0077</v>
      </c>
      <c r="K19" s="36">
        <v>6686.9602681898541</v>
      </c>
    </row>
    <row r="20" spans="1:11" x14ac:dyDescent="0.35">
      <c r="A20" s="27" t="s">
        <v>108</v>
      </c>
      <c r="B20" s="36">
        <v>575.76897885128335</v>
      </c>
      <c r="C20" s="36">
        <v>193.2</v>
      </c>
      <c r="D20" s="37">
        <v>0</v>
      </c>
      <c r="E20" s="36">
        <v>148.85477999999998</v>
      </c>
      <c r="F20" s="36">
        <v>158.15785</v>
      </c>
      <c r="G20" s="36">
        <v>45.499000000000002</v>
      </c>
      <c r="H20" s="36">
        <v>13.113</v>
      </c>
      <c r="I20" s="36">
        <v>2.2829999999999999</v>
      </c>
      <c r="J20" s="36">
        <v>38.499999999999993</v>
      </c>
      <c r="K20" s="36">
        <v>1175.3766088512832</v>
      </c>
    </row>
    <row r="21" spans="1:11" x14ac:dyDescent="0.35">
      <c r="A21" s="9" t="s">
        <v>109</v>
      </c>
      <c r="B21" s="39">
        <v>6.7495899999999889</v>
      </c>
      <c r="C21" s="40">
        <v>0</v>
      </c>
      <c r="D21" s="37">
        <v>0</v>
      </c>
      <c r="E21" s="39">
        <v>112.52288954999798</v>
      </c>
      <c r="F21" s="39">
        <v>4.5362999999999998</v>
      </c>
      <c r="G21" s="37">
        <v>0</v>
      </c>
      <c r="H21" s="37">
        <v>0</v>
      </c>
      <c r="I21" s="39">
        <v>7.9290000000000003</v>
      </c>
      <c r="J21" s="40">
        <v>0</v>
      </c>
      <c r="K21" s="39">
        <v>131.73777954999795</v>
      </c>
    </row>
    <row r="22" spans="1:11" x14ac:dyDescent="0.35">
      <c r="A22" s="44" t="s">
        <v>110</v>
      </c>
      <c r="B22" s="45">
        <v>7586.3220419999998</v>
      </c>
      <c r="C22" s="45">
        <v>3695.95</v>
      </c>
      <c r="D22" s="45">
        <v>8.048</v>
      </c>
      <c r="E22" s="45">
        <v>2937.2450613694323</v>
      </c>
      <c r="F22" s="45">
        <v>1708.70622</v>
      </c>
      <c r="G22" s="45">
        <v>1050.462</v>
      </c>
      <c r="H22" s="45">
        <v>201.37</v>
      </c>
      <c r="I22" s="45">
        <v>162.58023894142255</v>
      </c>
      <c r="J22" s="45">
        <v>2610.1933956684998</v>
      </c>
      <c r="K22" s="45">
        <v>19960.876957979355</v>
      </c>
    </row>
    <row r="23" spans="1:11" x14ac:dyDescent="0.35">
      <c r="A23" s="46" t="s">
        <v>111</v>
      </c>
      <c r="B23" s="47" t="s">
        <v>98</v>
      </c>
      <c r="C23" s="47" t="s">
        <v>98</v>
      </c>
      <c r="D23" s="47" t="s">
        <v>98</v>
      </c>
      <c r="E23" s="47" t="s">
        <v>98</v>
      </c>
      <c r="F23" s="47" t="s">
        <v>98</v>
      </c>
      <c r="G23" s="47" t="s">
        <v>98</v>
      </c>
      <c r="H23" s="47" t="s">
        <v>98</v>
      </c>
      <c r="I23" s="47" t="s">
        <v>98</v>
      </c>
      <c r="J23" s="48">
        <v>38.496898782342782</v>
      </c>
      <c r="K23" s="48">
        <v>38.496898782342782</v>
      </c>
    </row>
    <row r="24" spans="1:11" x14ac:dyDescent="0.35">
      <c r="A24" s="9"/>
    </row>
    <row r="25" spans="1:11" x14ac:dyDescent="0.35">
      <c r="A25" s="9"/>
    </row>
    <row r="26" spans="1:11" x14ac:dyDescent="0.35">
      <c r="A26" s="9"/>
    </row>
    <row r="27" spans="1:11" x14ac:dyDescent="0.35">
      <c r="A27" s="9"/>
    </row>
    <row r="28" spans="1:11" x14ac:dyDescent="0.35">
      <c r="A28" s="9"/>
    </row>
    <row r="29" spans="1:11" x14ac:dyDescent="0.35">
      <c r="A29" s="9"/>
    </row>
    <row r="30" spans="1:11" x14ac:dyDescent="0.35">
      <c r="A30" s="9"/>
    </row>
    <row r="31" spans="1:11" x14ac:dyDescent="0.35">
      <c r="A31" s="9"/>
      <c r="D31" s="9"/>
    </row>
    <row r="32" spans="1:11" x14ac:dyDescent="0.35">
      <c r="D32"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row r="45" spans="1:1" x14ac:dyDescent="0.35">
      <c r="A45" s="9"/>
    </row>
    <row r="46" spans="1:1" x14ac:dyDescent="0.35">
      <c r="A46" s="9"/>
    </row>
    <row r="47" spans="1:1" x14ac:dyDescent="0.35">
      <c r="A47" s="9"/>
    </row>
    <row r="48" spans="1:1" x14ac:dyDescent="0.35">
      <c r="A48" s="9"/>
    </row>
    <row r="49" spans="1:1" x14ac:dyDescent="0.35">
      <c r="A49" s="9"/>
    </row>
    <row r="50" spans="1:1" x14ac:dyDescent="0.35">
      <c r="A50" s="9"/>
    </row>
    <row r="51" spans="1:1" x14ac:dyDescent="0.35">
      <c r="A51" s="9"/>
    </row>
    <row r="52" spans="1:1" x14ac:dyDescent="0.35">
      <c r="A52" s="9"/>
    </row>
    <row r="53" spans="1:1" x14ac:dyDescent="0.35">
      <c r="A53" s="9"/>
    </row>
    <row r="54" spans="1:1" x14ac:dyDescent="0.35">
      <c r="A54" s="9"/>
    </row>
    <row r="55" spans="1:1" x14ac:dyDescent="0.35">
      <c r="A55" s="9"/>
    </row>
    <row r="56" spans="1:1" x14ac:dyDescent="0.35">
      <c r="A56" s="9"/>
    </row>
    <row r="57" spans="1:1" x14ac:dyDescent="0.35">
      <c r="A57" s="9"/>
    </row>
    <row r="58" spans="1:1" x14ac:dyDescent="0.35">
      <c r="A58" s="9"/>
    </row>
    <row r="59" spans="1:1" x14ac:dyDescent="0.35">
      <c r="A59" s="9"/>
    </row>
    <row r="60" spans="1:1" x14ac:dyDescent="0.35">
      <c r="A60" s="9"/>
    </row>
    <row r="61" spans="1:1" x14ac:dyDescent="0.35">
      <c r="A61" s="9"/>
    </row>
    <row r="62" spans="1:1" x14ac:dyDescent="0.35">
      <c r="A62" s="9"/>
    </row>
    <row r="63" spans="1:1" x14ac:dyDescent="0.35">
      <c r="A63" s="9"/>
    </row>
    <row r="64" spans="1:1" x14ac:dyDescent="0.35">
      <c r="A64" s="9"/>
    </row>
    <row r="65" spans="1:8" x14ac:dyDescent="0.35">
      <c r="A65" s="9"/>
    </row>
    <row r="67" spans="1:8" x14ac:dyDescent="0.35">
      <c r="A67" s="14"/>
      <c r="H67" s="14"/>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K57"/>
  <sheetViews>
    <sheetView workbookViewId="0"/>
  </sheetViews>
  <sheetFormatPr defaultColWidth="9.1796875" defaultRowHeight="15.5" x14ac:dyDescent="0.35"/>
  <cols>
    <col min="1" max="1" width="29.81640625" style="49" customWidth="1"/>
    <col min="2" max="5" width="9.26953125" style="30" bestFit="1" customWidth="1"/>
    <col min="6" max="6" width="21.08984375" style="30" customWidth="1"/>
    <col min="7" max="7" width="10.26953125" style="30" customWidth="1"/>
    <col min="8" max="10" width="9.26953125" style="30" bestFit="1" customWidth="1"/>
    <col min="11" max="11" width="9.90625" style="30" bestFit="1" customWidth="1"/>
    <col min="12" max="19" width="9.1796875" style="30"/>
    <col min="20" max="20" width="10" style="30" bestFit="1" customWidth="1"/>
    <col min="21" max="16384" width="9.1796875" style="30"/>
  </cols>
  <sheetData>
    <row r="1" spans="1:11" x14ac:dyDescent="0.35">
      <c r="A1" s="27" t="s">
        <v>128</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2169.5363429999998</v>
      </c>
      <c r="C8" s="36">
        <v>3725.5499999999997</v>
      </c>
      <c r="D8" s="51">
        <v>0.1</v>
      </c>
      <c r="E8" s="36">
        <v>4770.0786579999995</v>
      </c>
      <c r="F8" s="36">
        <v>33.482430000000008</v>
      </c>
      <c r="G8" s="36">
        <v>877.30999999999983</v>
      </c>
      <c r="H8" s="36">
        <v>210.29599999999999</v>
      </c>
      <c r="I8" s="36">
        <v>190.30467999999999</v>
      </c>
      <c r="J8" s="36">
        <v>2789.5200239999999</v>
      </c>
      <c r="K8" s="36">
        <v>14766.178134999996</v>
      </c>
    </row>
    <row r="9" spans="1:11" x14ac:dyDescent="0.35">
      <c r="A9" s="38" t="s">
        <v>96</v>
      </c>
      <c r="B9" s="39">
        <v>290.30398899999994</v>
      </c>
      <c r="C9" s="39">
        <v>464.4</v>
      </c>
      <c r="D9" s="40">
        <v>0</v>
      </c>
      <c r="E9" s="39">
        <v>525.89306000000022</v>
      </c>
      <c r="F9" s="39">
        <v>4.4975000000000005</v>
      </c>
      <c r="G9" s="39">
        <v>67.911000000000001</v>
      </c>
      <c r="H9" s="39">
        <v>19.439</v>
      </c>
      <c r="I9" s="39">
        <v>33.350999999999999</v>
      </c>
      <c r="J9" s="39">
        <v>93.289500000000004</v>
      </c>
      <c r="K9" s="39">
        <v>1499.085049</v>
      </c>
    </row>
    <row r="10" spans="1:11" x14ac:dyDescent="0.35">
      <c r="A10" s="38" t="s">
        <v>97</v>
      </c>
      <c r="B10" s="41">
        <v>352.91779000000002</v>
      </c>
      <c r="C10" s="41">
        <v>1064.8</v>
      </c>
      <c r="D10" s="42">
        <v>0</v>
      </c>
      <c r="E10" s="41">
        <v>887.66500000000019</v>
      </c>
      <c r="F10" s="41">
        <v>0.128</v>
      </c>
      <c r="G10" s="41">
        <v>183.9679999999999</v>
      </c>
      <c r="H10" s="41">
        <v>17.427</v>
      </c>
      <c r="I10" s="41">
        <v>35.548000000000002</v>
      </c>
      <c r="J10" s="41">
        <v>132.524</v>
      </c>
      <c r="K10" s="41">
        <v>2674.9777900000004</v>
      </c>
    </row>
    <row r="11" spans="1:11" x14ac:dyDescent="0.35">
      <c r="A11" s="38" t="s">
        <v>99</v>
      </c>
      <c r="B11" s="41">
        <v>365.03279800000001</v>
      </c>
      <c r="C11" s="41">
        <v>66.349999999999994</v>
      </c>
      <c r="D11" s="42">
        <v>0</v>
      </c>
      <c r="E11" s="41">
        <v>102.16481999999998</v>
      </c>
      <c r="F11" s="41">
        <v>7.8469999999999995</v>
      </c>
      <c r="G11" s="41">
        <v>44.617000000000012</v>
      </c>
      <c r="H11" s="41">
        <v>11.483000000000001</v>
      </c>
      <c r="I11" s="41">
        <v>5.38</v>
      </c>
      <c r="J11" s="41">
        <v>108.794</v>
      </c>
      <c r="K11" s="41">
        <v>711.66861799999981</v>
      </c>
    </row>
    <row r="12" spans="1:11" x14ac:dyDescent="0.35">
      <c r="A12" s="38" t="s">
        <v>100</v>
      </c>
      <c r="B12" s="41">
        <v>305.20266799999996</v>
      </c>
      <c r="C12" s="41">
        <v>1086</v>
      </c>
      <c r="D12" s="42">
        <v>0</v>
      </c>
      <c r="E12" s="41">
        <v>214.56447499999999</v>
      </c>
      <c r="F12" s="41">
        <v>6.8406400000000023</v>
      </c>
      <c r="G12" s="41">
        <v>134.83599999999998</v>
      </c>
      <c r="H12" s="41">
        <v>27.125000000000004</v>
      </c>
      <c r="I12" s="41">
        <v>22.526999999999997</v>
      </c>
      <c r="J12" s="41">
        <v>116.80249999999999</v>
      </c>
      <c r="K12" s="41">
        <v>1913.8982829999998</v>
      </c>
    </row>
    <row r="13" spans="1:11" x14ac:dyDescent="0.35">
      <c r="A13" s="38" t="s">
        <v>101</v>
      </c>
      <c r="B13" s="41">
        <v>11.192755000000002</v>
      </c>
      <c r="C13" s="40">
        <v>0</v>
      </c>
      <c r="D13" s="42">
        <v>0</v>
      </c>
      <c r="E13" s="41">
        <v>67.986639999999994</v>
      </c>
      <c r="F13" s="39" t="s">
        <v>95</v>
      </c>
      <c r="G13" s="41">
        <v>25.790999999999997</v>
      </c>
      <c r="H13" s="41">
        <v>53.538000000000004</v>
      </c>
      <c r="I13" s="41">
        <v>3.5349999999999997</v>
      </c>
      <c r="J13" s="41">
        <v>169.121374</v>
      </c>
      <c r="K13" s="41">
        <v>331.16476899999998</v>
      </c>
    </row>
    <row r="14" spans="1:11" x14ac:dyDescent="0.35">
      <c r="A14" s="38" t="s">
        <v>102</v>
      </c>
      <c r="B14" s="41">
        <v>91.930293999999989</v>
      </c>
      <c r="C14" s="41">
        <v>1020</v>
      </c>
      <c r="D14" s="42">
        <v>0</v>
      </c>
      <c r="E14" s="41">
        <v>895.17297300000018</v>
      </c>
      <c r="F14" s="41">
        <v>0.69750000000000001</v>
      </c>
      <c r="G14" s="41">
        <v>166.58200000000011</v>
      </c>
      <c r="H14" s="41">
        <v>28.686999999999987</v>
      </c>
      <c r="I14" s="41">
        <v>16.009999999999998</v>
      </c>
      <c r="J14" s="41">
        <v>257.09100000000001</v>
      </c>
      <c r="K14" s="41">
        <v>2476.1707670000001</v>
      </c>
    </row>
    <row r="15" spans="1:11" x14ac:dyDescent="0.35">
      <c r="A15" s="38" t="s">
        <v>103</v>
      </c>
      <c r="B15" s="41">
        <v>247.37325799999996</v>
      </c>
      <c r="C15" s="40">
        <v>0</v>
      </c>
      <c r="D15" s="42">
        <v>0</v>
      </c>
      <c r="E15" s="41">
        <v>1541.5451999999982</v>
      </c>
      <c r="F15" s="41">
        <v>9.8152200000000001</v>
      </c>
      <c r="G15" s="41">
        <v>100.51199999999999</v>
      </c>
      <c r="H15" s="41">
        <v>13.662000000000001</v>
      </c>
      <c r="I15" s="41">
        <v>28.837680000000002</v>
      </c>
      <c r="J15" s="41">
        <v>22.417999999999999</v>
      </c>
      <c r="K15" s="41">
        <v>1964.1633579999982</v>
      </c>
    </row>
    <row r="16" spans="1:11" x14ac:dyDescent="0.35">
      <c r="A16" s="38" t="s">
        <v>104</v>
      </c>
      <c r="B16" s="41">
        <v>5.7564490000000008</v>
      </c>
      <c r="C16" s="40">
        <v>0</v>
      </c>
      <c r="D16" s="42">
        <v>0</v>
      </c>
      <c r="E16" s="41">
        <v>285.06666000000001</v>
      </c>
      <c r="F16" s="41">
        <v>1.07151</v>
      </c>
      <c r="G16" s="41">
        <v>60.946999999999989</v>
      </c>
      <c r="H16" s="41">
        <v>22.764999999999997</v>
      </c>
      <c r="I16" s="41">
        <v>28.86</v>
      </c>
      <c r="J16" s="41">
        <v>478.40364999999997</v>
      </c>
      <c r="K16" s="41">
        <v>882.87026900000001</v>
      </c>
    </row>
    <row r="17" spans="1:11" x14ac:dyDescent="0.35">
      <c r="A17" s="38" t="s">
        <v>105</v>
      </c>
      <c r="B17" s="39">
        <v>499.82634200000001</v>
      </c>
      <c r="C17" s="39">
        <v>24</v>
      </c>
      <c r="D17" s="53">
        <v>0.1</v>
      </c>
      <c r="E17" s="39">
        <v>250.01983000000007</v>
      </c>
      <c r="F17" s="39">
        <v>2.5850599999999999</v>
      </c>
      <c r="G17" s="39">
        <v>92.145999999999987</v>
      </c>
      <c r="H17" s="39">
        <v>16.170000000000002</v>
      </c>
      <c r="I17" s="39">
        <v>16.256</v>
      </c>
      <c r="J17" s="39">
        <v>1411.076</v>
      </c>
      <c r="K17" s="39">
        <v>2312.1792320000004</v>
      </c>
    </row>
    <row r="18" spans="1:11" x14ac:dyDescent="0.35">
      <c r="A18" s="27" t="s">
        <v>106</v>
      </c>
      <c r="B18" s="36">
        <v>696.06277000000171</v>
      </c>
      <c r="C18" s="40">
        <v>0</v>
      </c>
      <c r="D18" s="51">
        <v>1.2</v>
      </c>
      <c r="E18" s="36">
        <v>62.276998599999978</v>
      </c>
      <c r="F18" s="36">
        <v>8.7485000000000053</v>
      </c>
      <c r="G18" s="36">
        <v>16.657</v>
      </c>
      <c r="H18" s="36">
        <v>0.16799999999999998</v>
      </c>
      <c r="I18" s="36">
        <v>10.7995</v>
      </c>
      <c r="J18" s="36">
        <v>11.268171999999998</v>
      </c>
      <c r="K18" s="36">
        <v>807.1809406000018</v>
      </c>
    </row>
    <row r="19" spans="1:11" x14ac:dyDescent="0.35">
      <c r="A19" s="27" t="s">
        <v>107</v>
      </c>
      <c r="B19" s="36">
        <v>5066.3757789999972</v>
      </c>
      <c r="C19" s="40">
        <v>197.35</v>
      </c>
      <c r="D19" s="36">
        <v>7.3879999999999999</v>
      </c>
      <c r="E19" s="36">
        <v>166.57291999999993</v>
      </c>
      <c r="F19" s="36">
        <v>1518.89924</v>
      </c>
      <c r="G19" s="36">
        <v>116.334</v>
      </c>
      <c r="H19" s="36">
        <v>6.8470000000000004</v>
      </c>
      <c r="I19" s="36">
        <v>25.743000000000002</v>
      </c>
      <c r="J19" s="36">
        <v>203.6327</v>
      </c>
      <c r="K19" s="36">
        <v>7309.1426389999961</v>
      </c>
    </row>
    <row r="20" spans="1:11" x14ac:dyDescent="0.35">
      <c r="A20" s="27" t="s">
        <v>108</v>
      </c>
      <c r="B20" s="36">
        <v>604.07607900000005</v>
      </c>
      <c r="C20" s="36">
        <v>578.4</v>
      </c>
      <c r="D20" s="37">
        <v>0</v>
      </c>
      <c r="E20" s="36">
        <v>374.01177000000001</v>
      </c>
      <c r="F20" s="36">
        <v>159.38935000000001</v>
      </c>
      <c r="G20" s="36">
        <v>47.24</v>
      </c>
      <c r="H20" s="36">
        <v>13.113</v>
      </c>
      <c r="I20" s="36">
        <v>3.347</v>
      </c>
      <c r="J20" s="36">
        <v>44.484999999999992</v>
      </c>
      <c r="K20" s="36">
        <v>1824.062199</v>
      </c>
    </row>
    <row r="21" spans="1:11" x14ac:dyDescent="0.35">
      <c r="A21" s="9" t="s">
        <v>109</v>
      </c>
      <c r="B21" s="39">
        <v>36.601719999999993</v>
      </c>
      <c r="C21" s="40">
        <v>0</v>
      </c>
      <c r="D21" s="37">
        <v>0</v>
      </c>
      <c r="E21" s="39">
        <v>155.12968431999857</v>
      </c>
      <c r="F21" s="39">
        <v>8.8271999999999995</v>
      </c>
      <c r="G21" s="37">
        <v>0</v>
      </c>
      <c r="H21" s="37">
        <v>0</v>
      </c>
      <c r="I21" s="39">
        <v>12.417999999999999</v>
      </c>
      <c r="J21" s="40">
        <v>0</v>
      </c>
      <c r="K21" s="39">
        <v>212.97660431999859</v>
      </c>
    </row>
    <row r="22" spans="1:11" x14ac:dyDescent="0.35">
      <c r="A22" s="44" t="s">
        <v>110</v>
      </c>
      <c r="B22" s="45">
        <v>8572.6526909999993</v>
      </c>
      <c r="C22" s="45">
        <v>4501.2999999999993</v>
      </c>
      <c r="D22" s="45">
        <v>8.6879999999999988</v>
      </c>
      <c r="E22" s="45">
        <v>5528.0700309199983</v>
      </c>
      <c r="F22" s="45">
        <v>1729.3467199999998</v>
      </c>
      <c r="G22" s="45">
        <v>1057.5409999999997</v>
      </c>
      <c r="H22" s="45">
        <v>230.42400000000001</v>
      </c>
      <c r="I22" s="45">
        <v>242.61218</v>
      </c>
      <c r="J22" s="40">
        <v>3048.9058960000002</v>
      </c>
      <c r="K22" s="45">
        <v>24919.540517919999</v>
      </c>
    </row>
    <row r="23" spans="1:11" x14ac:dyDescent="0.35">
      <c r="A23" s="46" t="s">
        <v>111</v>
      </c>
      <c r="B23" s="47" t="s">
        <v>98</v>
      </c>
      <c r="C23" s="47" t="s">
        <v>98</v>
      </c>
      <c r="D23" s="47" t="s">
        <v>98</v>
      </c>
      <c r="E23" s="47" t="s">
        <v>98</v>
      </c>
      <c r="F23" s="47" t="s">
        <v>98</v>
      </c>
      <c r="G23" s="47" t="s">
        <v>98</v>
      </c>
      <c r="H23" s="47" t="s">
        <v>98</v>
      </c>
      <c r="I23" s="47" t="s">
        <v>98</v>
      </c>
      <c r="J23" s="48">
        <v>14.160530999999999</v>
      </c>
      <c r="K23" s="48">
        <v>14.160530999999999</v>
      </c>
    </row>
    <row r="24" spans="1:11" x14ac:dyDescent="0.35">
      <c r="A24" s="9"/>
    </row>
    <row r="25" spans="1:11" x14ac:dyDescent="0.35">
      <c r="A25" s="9"/>
    </row>
    <row r="26" spans="1:11" x14ac:dyDescent="0.35">
      <c r="A26" s="9"/>
    </row>
    <row r="27" spans="1:11" x14ac:dyDescent="0.35">
      <c r="A27" s="9"/>
    </row>
    <row r="28" spans="1:11" x14ac:dyDescent="0.35">
      <c r="A28" s="9"/>
    </row>
    <row r="29" spans="1:11" x14ac:dyDescent="0.35">
      <c r="A29" s="9"/>
    </row>
    <row r="30" spans="1:11" x14ac:dyDescent="0.35">
      <c r="A30" s="9"/>
      <c r="E30" s="9"/>
    </row>
    <row r="31" spans="1:11" x14ac:dyDescent="0.35">
      <c r="A31" s="9"/>
      <c r="E31" s="9"/>
    </row>
    <row r="32" spans="1:11" x14ac:dyDescent="0.35">
      <c r="E32" s="9"/>
    </row>
    <row r="33" spans="5:5" x14ac:dyDescent="0.35">
      <c r="E33" s="9"/>
    </row>
    <row r="34" spans="5:5" x14ac:dyDescent="0.35">
      <c r="E34" s="9"/>
    </row>
    <row r="35" spans="5:5" x14ac:dyDescent="0.35">
      <c r="E35" s="9"/>
    </row>
    <row r="36" spans="5:5" x14ac:dyDescent="0.35">
      <c r="E36" s="9"/>
    </row>
    <row r="37" spans="5:5" x14ac:dyDescent="0.35">
      <c r="E37" s="9"/>
    </row>
    <row r="38" spans="5:5" x14ac:dyDescent="0.35">
      <c r="E38" s="9"/>
    </row>
    <row r="39" spans="5:5" x14ac:dyDescent="0.35">
      <c r="E39" s="9"/>
    </row>
    <row r="40" spans="5:5" x14ac:dyDescent="0.35">
      <c r="E40" s="9"/>
    </row>
    <row r="41" spans="5:5" x14ac:dyDescent="0.35">
      <c r="E41" s="9"/>
    </row>
    <row r="42" spans="5:5" x14ac:dyDescent="0.35">
      <c r="E42" s="9"/>
    </row>
    <row r="43" spans="5:5" x14ac:dyDescent="0.35">
      <c r="E43" s="9"/>
    </row>
    <row r="44" spans="5:5" x14ac:dyDescent="0.35">
      <c r="E44" s="9"/>
    </row>
    <row r="45" spans="5:5" x14ac:dyDescent="0.35">
      <c r="E45" s="9"/>
    </row>
    <row r="46" spans="5:5" x14ac:dyDescent="0.35">
      <c r="E46" s="9"/>
    </row>
    <row r="47" spans="5:5" x14ac:dyDescent="0.35">
      <c r="E47" s="9"/>
    </row>
    <row r="48" spans="5:5" x14ac:dyDescent="0.35">
      <c r="E48" s="9"/>
    </row>
    <row r="49" spans="1:8" x14ac:dyDescent="0.35">
      <c r="E49" s="9"/>
    </row>
    <row r="57" spans="1:8" x14ac:dyDescent="0.35">
      <c r="A57" s="14"/>
      <c r="H57" s="14"/>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4999847407452621"/>
  </sheetPr>
  <dimension ref="A1:V67"/>
  <sheetViews>
    <sheetView workbookViewId="0"/>
  </sheetViews>
  <sheetFormatPr defaultColWidth="9.1796875" defaultRowHeight="15.5" x14ac:dyDescent="0.35"/>
  <cols>
    <col min="1" max="1" width="29.81640625" style="49" customWidth="1"/>
    <col min="2" max="5" width="9.26953125" style="30" bestFit="1" customWidth="1"/>
    <col min="6" max="6" width="21.08984375" style="30" customWidth="1"/>
    <col min="7" max="7" width="10.26953125" style="30" customWidth="1"/>
    <col min="8" max="10" width="9.26953125" style="30" bestFit="1" customWidth="1"/>
    <col min="11" max="11" width="9.90625" style="30" bestFit="1" customWidth="1"/>
    <col min="12" max="12" width="20" style="30" bestFit="1" customWidth="1"/>
    <col min="13" max="22" width="9.1796875" style="30"/>
    <col min="23" max="23" width="22" style="30" bestFit="1" customWidth="1"/>
    <col min="24" max="16384" width="9.1796875" style="30"/>
  </cols>
  <sheetData>
    <row r="1" spans="1:22" x14ac:dyDescent="0.35">
      <c r="A1" s="27" t="s">
        <v>129</v>
      </c>
      <c r="B1" s="27"/>
      <c r="C1" s="27"/>
      <c r="D1" s="27"/>
      <c r="E1" s="28"/>
      <c r="F1" s="27"/>
      <c r="G1" s="27"/>
      <c r="H1" s="31"/>
      <c r="I1" s="27"/>
      <c r="J1" s="27"/>
      <c r="K1" s="28"/>
    </row>
    <row r="2" spans="1:22" x14ac:dyDescent="0.35">
      <c r="A2" s="11" t="s">
        <v>81</v>
      </c>
      <c r="B2" s="27"/>
      <c r="C2" s="27"/>
      <c r="D2" s="27"/>
      <c r="E2" s="28"/>
      <c r="F2" s="27"/>
      <c r="G2" s="27"/>
      <c r="H2" s="31"/>
      <c r="I2" s="27"/>
      <c r="J2" s="27"/>
      <c r="K2" s="28"/>
    </row>
    <row r="3" spans="1:22" x14ac:dyDescent="0.35">
      <c r="A3" s="12" t="s">
        <v>82</v>
      </c>
      <c r="B3" s="27"/>
      <c r="C3" s="27"/>
      <c r="D3" s="27"/>
      <c r="E3" s="28"/>
      <c r="F3" s="27"/>
      <c r="G3" s="27"/>
      <c r="H3" s="31"/>
      <c r="I3" s="27"/>
      <c r="J3" s="27"/>
      <c r="K3" s="28"/>
    </row>
    <row r="4" spans="1:22" x14ac:dyDescent="0.35">
      <c r="A4" s="9" t="s">
        <v>83</v>
      </c>
      <c r="B4" s="27"/>
      <c r="C4" s="27"/>
      <c r="D4" s="27"/>
      <c r="E4" s="28"/>
      <c r="F4" s="27"/>
      <c r="G4" s="27"/>
      <c r="H4" s="31"/>
      <c r="I4" s="27"/>
      <c r="J4" s="27"/>
      <c r="K4" s="28"/>
    </row>
    <row r="5" spans="1:22" x14ac:dyDescent="0.35">
      <c r="A5" s="13" t="s">
        <v>84</v>
      </c>
      <c r="B5" s="27"/>
      <c r="C5" s="27"/>
      <c r="D5" s="27"/>
      <c r="E5" s="28"/>
      <c r="F5" s="27"/>
      <c r="G5" s="27"/>
      <c r="H5" s="31"/>
      <c r="I5" s="27"/>
      <c r="J5" s="27"/>
      <c r="K5" s="28"/>
    </row>
    <row r="6" spans="1:22" x14ac:dyDescent="0.35">
      <c r="A6" s="32" t="s">
        <v>85</v>
      </c>
      <c r="B6" s="50"/>
      <c r="C6" s="50"/>
      <c r="D6" s="50"/>
      <c r="E6" s="50"/>
      <c r="F6" s="50"/>
      <c r="G6" s="50"/>
      <c r="H6" s="50"/>
      <c r="I6" s="50"/>
      <c r="J6" s="50"/>
    </row>
    <row r="7" spans="1:22" ht="42" customHeight="1" x14ac:dyDescent="0.35">
      <c r="A7" s="33" t="s">
        <v>86</v>
      </c>
      <c r="B7" s="34" t="s">
        <v>119</v>
      </c>
      <c r="C7" s="34" t="s">
        <v>120</v>
      </c>
      <c r="D7" s="34" t="s">
        <v>88</v>
      </c>
      <c r="E7" s="34" t="s">
        <v>89</v>
      </c>
      <c r="F7" s="34" t="s">
        <v>90</v>
      </c>
      <c r="G7" s="34" t="s">
        <v>91</v>
      </c>
      <c r="H7" s="34" t="s">
        <v>116</v>
      </c>
      <c r="I7" s="34" t="s">
        <v>121</v>
      </c>
      <c r="J7" s="34" t="s">
        <v>122</v>
      </c>
      <c r="K7" s="35" t="s">
        <v>93</v>
      </c>
      <c r="V7" s="61"/>
    </row>
    <row r="8" spans="1:22" x14ac:dyDescent="0.35">
      <c r="A8" s="27" t="s">
        <v>94</v>
      </c>
      <c r="B8" s="36">
        <v>2432.4141130000003</v>
      </c>
      <c r="C8" s="36">
        <v>4180.0499999999993</v>
      </c>
      <c r="D8" s="51">
        <v>0.1</v>
      </c>
      <c r="E8" s="36">
        <v>8427.0404089999993</v>
      </c>
      <c r="F8" s="36">
        <v>37.682830000000003</v>
      </c>
      <c r="G8" s="36">
        <v>878.80999999999983</v>
      </c>
      <c r="H8" s="36">
        <v>211.071</v>
      </c>
      <c r="I8" s="36">
        <v>278.86368000000004</v>
      </c>
      <c r="J8" s="36">
        <v>3327.7440240000001</v>
      </c>
      <c r="K8" s="36">
        <v>19773.776056000002</v>
      </c>
      <c r="V8" s="62"/>
    </row>
    <row r="9" spans="1:22" x14ac:dyDescent="0.35">
      <c r="A9" s="38" t="s">
        <v>96</v>
      </c>
      <c r="B9" s="39">
        <v>344.22828899999996</v>
      </c>
      <c r="C9" s="39">
        <v>464.4</v>
      </c>
      <c r="D9" s="40">
        <v>0</v>
      </c>
      <c r="E9" s="39">
        <v>1096.2574179999999</v>
      </c>
      <c r="F9" s="39">
        <v>4.5115000000000007</v>
      </c>
      <c r="G9" s="39">
        <v>67.911000000000001</v>
      </c>
      <c r="H9" s="39">
        <v>20.242999999999999</v>
      </c>
      <c r="I9" s="39">
        <v>58.99499999999999</v>
      </c>
      <c r="J9" s="39">
        <v>80.272500000000008</v>
      </c>
      <c r="K9" s="39">
        <v>2136.8187069999999</v>
      </c>
      <c r="V9" s="63"/>
    </row>
    <row r="10" spans="1:22" x14ac:dyDescent="0.35">
      <c r="A10" s="38" t="s">
        <v>97</v>
      </c>
      <c r="B10" s="41">
        <v>402.69779000000005</v>
      </c>
      <c r="C10" s="41">
        <v>1064.8</v>
      </c>
      <c r="D10" s="42">
        <v>0</v>
      </c>
      <c r="E10" s="41">
        <v>1571.6830850000001</v>
      </c>
      <c r="F10" s="41">
        <v>0.128</v>
      </c>
      <c r="G10" s="41">
        <v>185.4679999999999</v>
      </c>
      <c r="H10" s="41">
        <v>17.427</v>
      </c>
      <c r="I10" s="41">
        <v>51.737000000000002</v>
      </c>
      <c r="J10" s="41">
        <v>156.27600000000001</v>
      </c>
      <c r="K10" s="41">
        <v>3450.2168750000001</v>
      </c>
      <c r="V10" s="63"/>
    </row>
    <row r="11" spans="1:22" x14ac:dyDescent="0.35">
      <c r="A11" s="38" t="s">
        <v>99</v>
      </c>
      <c r="B11" s="41">
        <v>368.08179799999999</v>
      </c>
      <c r="C11" s="41">
        <v>66.349999999999994</v>
      </c>
      <c r="D11" s="42">
        <v>0</v>
      </c>
      <c r="E11" s="41">
        <v>156.88953900000001</v>
      </c>
      <c r="F11" s="41">
        <v>8.0398999999999994</v>
      </c>
      <c r="G11" s="41">
        <v>44.617000000000012</v>
      </c>
      <c r="H11" s="41">
        <v>11.483000000000001</v>
      </c>
      <c r="I11" s="41">
        <v>11.323</v>
      </c>
      <c r="J11" s="41">
        <v>160.19399999999999</v>
      </c>
      <c r="K11" s="41">
        <v>826.97823699999981</v>
      </c>
      <c r="V11" s="63"/>
    </row>
    <row r="12" spans="1:22" x14ac:dyDescent="0.35">
      <c r="A12" s="38" t="s">
        <v>100</v>
      </c>
      <c r="B12" s="41">
        <v>373.89796799999999</v>
      </c>
      <c r="C12" s="41">
        <v>1086</v>
      </c>
      <c r="D12" s="42">
        <v>0</v>
      </c>
      <c r="E12" s="41">
        <v>371.99211200000002</v>
      </c>
      <c r="F12" s="41">
        <v>8.8754400000000029</v>
      </c>
      <c r="G12" s="41">
        <v>134.83599999999998</v>
      </c>
      <c r="H12" s="41">
        <v>27.040000000000003</v>
      </c>
      <c r="I12" s="41">
        <v>24.957999999999998</v>
      </c>
      <c r="J12" s="41">
        <v>180.47449999999998</v>
      </c>
      <c r="K12" s="41">
        <v>2208.07402</v>
      </c>
      <c r="V12" s="63"/>
    </row>
    <row r="13" spans="1:22" x14ac:dyDescent="0.35">
      <c r="A13" s="38" t="s">
        <v>101</v>
      </c>
      <c r="B13" s="41">
        <v>11.192755000000002</v>
      </c>
      <c r="C13" s="40">
        <v>0</v>
      </c>
      <c r="D13" s="42">
        <v>0</v>
      </c>
      <c r="E13" s="41">
        <v>96.440710000000038</v>
      </c>
      <c r="F13" s="39" t="s">
        <v>95</v>
      </c>
      <c r="G13" s="41">
        <v>25.790999999999997</v>
      </c>
      <c r="H13" s="41">
        <v>53.538000000000004</v>
      </c>
      <c r="I13" s="41">
        <v>3.26</v>
      </c>
      <c r="J13" s="41">
        <v>188.39637400000001</v>
      </c>
      <c r="K13" s="41">
        <v>378.61883900000009</v>
      </c>
      <c r="V13" s="63"/>
    </row>
    <row r="14" spans="1:22" x14ac:dyDescent="0.35">
      <c r="A14" s="38" t="s">
        <v>102</v>
      </c>
      <c r="B14" s="41">
        <v>92.430293999999989</v>
      </c>
      <c r="C14" s="41">
        <v>1069.5</v>
      </c>
      <c r="D14" s="42">
        <v>0</v>
      </c>
      <c r="E14" s="41">
        <v>1616.9288250000011</v>
      </c>
      <c r="F14" s="41">
        <v>0.76400000000000001</v>
      </c>
      <c r="G14" s="41">
        <v>166.58200000000011</v>
      </c>
      <c r="H14" s="41">
        <v>28.686999999999987</v>
      </c>
      <c r="I14" s="41">
        <v>25.664000000000001</v>
      </c>
      <c r="J14" s="41">
        <v>254.46600000000001</v>
      </c>
      <c r="K14" s="41">
        <v>3255.0221190000011</v>
      </c>
      <c r="V14" s="63"/>
    </row>
    <row r="15" spans="1:22" x14ac:dyDescent="0.35">
      <c r="A15" s="38" t="s">
        <v>103</v>
      </c>
      <c r="B15" s="41">
        <v>285.47612800000002</v>
      </c>
      <c r="C15" s="40">
        <v>0</v>
      </c>
      <c r="D15" s="42">
        <v>0</v>
      </c>
      <c r="E15" s="41">
        <v>2551.9565349999989</v>
      </c>
      <c r="F15" s="41">
        <v>11.079720000000002</v>
      </c>
      <c r="G15" s="41">
        <v>100.51199999999999</v>
      </c>
      <c r="H15" s="41">
        <v>13.572000000000001</v>
      </c>
      <c r="I15" s="41">
        <v>39.820680000000003</v>
      </c>
      <c r="J15" s="41">
        <v>49.843000000000004</v>
      </c>
      <c r="K15" s="41">
        <v>3052.2600629999993</v>
      </c>
      <c r="V15" s="63"/>
    </row>
    <row r="16" spans="1:22" x14ac:dyDescent="0.35">
      <c r="A16" s="38" t="s">
        <v>104</v>
      </c>
      <c r="B16" s="41">
        <v>10.656449</v>
      </c>
      <c r="C16" s="40">
        <v>0</v>
      </c>
      <c r="D16" s="42">
        <v>0</v>
      </c>
      <c r="E16" s="41">
        <v>549.04773399999988</v>
      </c>
      <c r="F16" s="41">
        <v>1.1559100000000002</v>
      </c>
      <c r="G16" s="41">
        <v>60.946999999999989</v>
      </c>
      <c r="H16" s="41">
        <v>22.764999999999997</v>
      </c>
      <c r="I16" s="41">
        <v>41.017000000000003</v>
      </c>
      <c r="J16" s="41">
        <v>128.78565</v>
      </c>
      <c r="K16" s="41">
        <v>814.37474299999974</v>
      </c>
      <c r="V16" s="63"/>
    </row>
    <row r="17" spans="1:22" x14ac:dyDescent="0.35">
      <c r="A17" s="38" t="s">
        <v>130</v>
      </c>
      <c r="B17" s="39">
        <v>543.75264200000004</v>
      </c>
      <c r="C17" s="39">
        <v>429</v>
      </c>
      <c r="D17" s="53">
        <v>0.1</v>
      </c>
      <c r="E17" s="39">
        <v>415.84445100000005</v>
      </c>
      <c r="F17" s="39">
        <v>3.1283599999999998</v>
      </c>
      <c r="G17" s="39">
        <v>92.145999999999987</v>
      </c>
      <c r="H17" s="39">
        <v>16.316000000000003</v>
      </c>
      <c r="I17" s="39">
        <v>22.089000000000002</v>
      </c>
      <c r="J17" s="39">
        <v>2129.0360000000001</v>
      </c>
      <c r="K17" s="39">
        <v>3651.4124529999999</v>
      </c>
      <c r="V17" s="63"/>
    </row>
    <row r="18" spans="1:22" x14ac:dyDescent="0.35">
      <c r="A18" s="27" t="s">
        <v>106</v>
      </c>
      <c r="B18" s="36">
        <v>730.86153000000297</v>
      </c>
      <c r="C18" s="40">
        <v>0</v>
      </c>
      <c r="D18" s="51">
        <v>1.2</v>
      </c>
      <c r="E18" s="36">
        <v>105.24094059999997</v>
      </c>
      <c r="F18" s="36">
        <v>9.1050000000000058</v>
      </c>
      <c r="G18" s="36">
        <v>18.944010000000002</v>
      </c>
      <c r="H18" s="36">
        <v>0.16799999999999998</v>
      </c>
      <c r="I18" s="36">
        <v>15.538499999999999</v>
      </c>
      <c r="J18" s="36">
        <v>29.803171999999996</v>
      </c>
      <c r="K18" s="36">
        <v>910.86115260000304</v>
      </c>
      <c r="V18" s="63"/>
    </row>
    <row r="19" spans="1:22" x14ac:dyDescent="0.35">
      <c r="A19" s="27" t="s">
        <v>107</v>
      </c>
      <c r="B19" s="36">
        <v>5402.6816789999966</v>
      </c>
      <c r="C19" s="36">
        <v>187.35</v>
      </c>
      <c r="D19" s="36">
        <v>7.6379999999999999</v>
      </c>
      <c r="E19" s="36">
        <v>240.02665200000001</v>
      </c>
      <c r="F19" s="36">
        <v>1565.48704</v>
      </c>
      <c r="G19" s="36">
        <v>116.334</v>
      </c>
      <c r="H19" s="36">
        <v>6.9513000000000007</v>
      </c>
      <c r="I19" s="36">
        <v>33.405000000000001</v>
      </c>
      <c r="J19" s="36">
        <v>207.29270000000002</v>
      </c>
      <c r="K19" s="36">
        <v>7767.1663709999966</v>
      </c>
      <c r="V19" s="63"/>
    </row>
    <row r="20" spans="1:22" x14ac:dyDescent="0.35">
      <c r="A20" s="27" t="s">
        <v>108</v>
      </c>
      <c r="B20" s="36">
        <v>643.6460790000001</v>
      </c>
      <c r="C20" s="36">
        <v>726</v>
      </c>
      <c r="D20" s="37">
        <v>0</v>
      </c>
      <c r="E20" s="36">
        <v>696.35133300000007</v>
      </c>
      <c r="F20" s="36">
        <v>164.69864000000001</v>
      </c>
      <c r="G20" s="36">
        <v>47.24</v>
      </c>
      <c r="H20" s="36">
        <v>13.113</v>
      </c>
      <c r="I20" s="36">
        <v>7.9359999999999999</v>
      </c>
      <c r="J20" s="36">
        <v>79.685000000000002</v>
      </c>
      <c r="K20" s="36">
        <v>2378.6700519999999</v>
      </c>
      <c r="V20" s="63"/>
    </row>
    <row r="21" spans="1:22" x14ac:dyDescent="0.35">
      <c r="A21" s="9" t="s">
        <v>109</v>
      </c>
      <c r="B21" s="39">
        <v>2.6310499999999886</v>
      </c>
      <c r="C21" s="40">
        <v>0</v>
      </c>
      <c r="D21" s="37">
        <v>0</v>
      </c>
      <c r="E21" s="39">
        <v>132.55951897999745</v>
      </c>
      <c r="F21" s="37">
        <v>0</v>
      </c>
      <c r="G21" s="37">
        <v>0</v>
      </c>
      <c r="H21" s="37">
        <v>0</v>
      </c>
      <c r="I21" s="40">
        <v>0</v>
      </c>
      <c r="J21" s="40">
        <v>0</v>
      </c>
      <c r="K21" s="39">
        <v>135.19056897999744</v>
      </c>
      <c r="V21" s="63"/>
    </row>
    <row r="22" spans="1:22" x14ac:dyDescent="0.35">
      <c r="A22" s="44" t="s">
        <v>110</v>
      </c>
      <c r="B22" s="45">
        <v>9212.2344510000003</v>
      </c>
      <c r="C22" s="45">
        <v>5093.3999999999996</v>
      </c>
      <c r="D22" s="45">
        <v>8.9380000000000006</v>
      </c>
      <c r="E22" s="45">
        <v>9601.2188535799978</v>
      </c>
      <c r="F22" s="45">
        <v>1776.97351</v>
      </c>
      <c r="G22" s="45">
        <v>1061.3280099999999</v>
      </c>
      <c r="H22" s="45">
        <v>231.30330000000001</v>
      </c>
      <c r="I22" s="45">
        <v>335.74318</v>
      </c>
      <c r="J22" s="45">
        <v>3644.5248959999999</v>
      </c>
      <c r="K22" s="45">
        <v>30965.664200579999</v>
      </c>
      <c r="V22" s="62"/>
    </row>
    <row r="23" spans="1:22" x14ac:dyDescent="0.35">
      <c r="A23" s="46" t="s">
        <v>111</v>
      </c>
      <c r="B23" s="47" t="s">
        <v>98</v>
      </c>
      <c r="C23" s="47" t="s">
        <v>98</v>
      </c>
      <c r="D23" s="47" t="s">
        <v>98</v>
      </c>
      <c r="E23" s="47" t="s">
        <v>98</v>
      </c>
      <c r="F23" s="47" t="s">
        <v>98</v>
      </c>
      <c r="G23" s="47" t="s">
        <v>98</v>
      </c>
      <c r="H23" s="47" t="s">
        <v>98</v>
      </c>
      <c r="I23" s="47" t="s">
        <v>98</v>
      </c>
      <c r="J23" s="48">
        <v>20.925860000000004</v>
      </c>
      <c r="K23" s="48">
        <v>20.925860000000004</v>
      </c>
      <c r="V23" s="64"/>
    </row>
    <row r="24" spans="1:22" x14ac:dyDescent="0.35">
      <c r="A24" s="9"/>
    </row>
    <row r="25" spans="1:22" x14ac:dyDescent="0.35">
      <c r="A25" s="9"/>
    </row>
    <row r="26" spans="1:22" x14ac:dyDescent="0.35">
      <c r="A26" s="9"/>
    </row>
    <row r="27" spans="1:22" x14ac:dyDescent="0.35">
      <c r="A27" s="9"/>
    </row>
    <row r="28" spans="1:22" x14ac:dyDescent="0.35">
      <c r="A28" s="9"/>
    </row>
    <row r="29" spans="1:22" x14ac:dyDescent="0.35">
      <c r="A29" s="9"/>
      <c r="K29" s="9"/>
    </row>
    <row r="30" spans="1:22" x14ac:dyDescent="0.35">
      <c r="A30" s="9"/>
    </row>
    <row r="31" spans="1:22" x14ac:dyDescent="0.35">
      <c r="A31" s="9"/>
      <c r="D31" s="9"/>
    </row>
    <row r="32" spans="1:22" x14ac:dyDescent="0.35">
      <c r="D32" s="9"/>
    </row>
    <row r="33" spans="4:4" x14ac:dyDescent="0.35">
      <c r="D33" s="9"/>
    </row>
    <row r="34" spans="4:4" x14ac:dyDescent="0.35">
      <c r="D34" s="9"/>
    </row>
    <row r="35" spans="4:4" x14ac:dyDescent="0.35">
      <c r="D35" s="9"/>
    </row>
    <row r="36" spans="4:4" x14ac:dyDescent="0.35">
      <c r="D36" s="9"/>
    </row>
    <row r="37" spans="4:4" x14ac:dyDescent="0.35">
      <c r="D37" s="9"/>
    </row>
    <row r="38" spans="4:4" x14ac:dyDescent="0.35">
      <c r="D38" s="9"/>
    </row>
    <row r="39" spans="4:4" x14ac:dyDescent="0.35">
      <c r="D39" s="9"/>
    </row>
    <row r="40" spans="4:4" x14ac:dyDescent="0.35">
      <c r="D40" s="9"/>
    </row>
    <row r="41" spans="4:4" x14ac:dyDescent="0.35">
      <c r="D41" s="9"/>
    </row>
    <row r="42" spans="4:4" x14ac:dyDescent="0.35">
      <c r="D42" s="9"/>
    </row>
    <row r="43" spans="4:4" x14ac:dyDescent="0.35">
      <c r="D43" s="9"/>
    </row>
    <row r="44" spans="4:4" x14ac:dyDescent="0.35">
      <c r="D44" s="9"/>
    </row>
    <row r="45" spans="4:4" x14ac:dyDescent="0.35">
      <c r="D45" s="9"/>
    </row>
    <row r="46" spans="4:4" x14ac:dyDescent="0.35">
      <c r="D46" s="9"/>
    </row>
    <row r="47" spans="4:4" x14ac:dyDescent="0.35">
      <c r="D47" s="9"/>
    </row>
    <row r="48" spans="4:4" x14ac:dyDescent="0.35">
      <c r="D48" s="9"/>
    </row>
    <row r="49" spans="4:4" x14ac:dyDescent="0.35">
      <c r="D49" s="9"/>
    </row>
    <row r="50" spans="4:4" x14ac:dyDescent="0.35">
      <c r="D50" s="9"/>
    </row>
    <row r="51" spans="4:4" x14ac:dyDescent="0.35">
      <c r="D51" s="9"/>
    </row>
    <row r="52" spans="4:4" x14ac:dyDescent="0.35">
      <c r="D52" s="9"/>
    </row>
    <row r="67" spans="1:8" x14ac:dyDescent="0.35">
      <c r="A67" s="14"/>
      <c r="H67" s="14"/>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14999847407452621"/>
  </sheetPr>
  <dimension ref="A1:N89"/>
  <sheetViews>
    <sheetView workbookViewId="0"/>
  </sheetViews>
  <sheetFormatPr defaultColWidth="9.1796875" defaultRowHeight="15.5" x14ac:dyDescent="0.35"/>
  <cols>
    <col min="1" max="1" width="29.81640625" style="49" customWidth="1"/>
    <col min="2" max="2" width="9.90625" style="30" bestFit="1" customWidth="1"/>
    <col min="3" max="4" width="9.26953125" style="30" bestFit="1" customWidth="1"/>
    <col min="5" max="5" width="9.90625" style="30" bestFit="1" customWidth="1"/>
    <col min="6" max="6" width="21.08984375" style="30" customWidth="1"/>
    <col min="7" max="7" width="10.26953125" style="30" customWidth="1"/>
    <col min="8" max="8" width="9.26953125" style="30" bestFit="1" customWidth="1"/>
    <col min="9" max="9" width="9.26953125" style="30" customWidth="1"/>
    <col min="10" max="10" width="9.453125" style="30" customWidth="1"/>
    <col min="11" max="11" width="9.90625" style="30" bestFit="1" customWidth="1"/>
    <col min="12" max="15" width="9.1796875" style="30"/>
    <col min="16" max="16" width="20.54296875" style="30" customWidth="1"/>
    <col min="17" max="17" width="9.1796875" style="30"/>
    <col min="18" max="19" width="7.7265625" style="30" customWidth="1"/>
    <col min="20" max="20" width="9.1796875" style="30"/>
    <col min="21" max="21" width="22" style="30" bestFit="1" customWidth="1"/>
    <col min="22" max="29" width="9.1796875" style="30"/>
    <col min="30" max="30" width="14" style="30" customWidth="1"/>
    <col min="31" max="16384" width="9.1796875" style="30"/>
  </cols>
  <sheetData>
    <row r="1" spans="1:11" x14ac:dyDescent="0.35">
      <c r="A1" s="27" t="s">
        <v>131</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2804.2125749588599</v>
      </c>
      <c r="C8" s="36">
        <v>4380.0499999999993</v>
      </c>
      <c r="D8" s="51">
        <v>0.1</v>
      </c>
      <c r="E8" s="36">
        <v>10352.099109999999</v>
      </c>
      <c r="F8" s="36">
        <v>40.756509999999999</v>
      </c>
      <c r="G8" s="36">
        <v>879.33699999999999</v>
      </c>
      <c r="H8" s="36">
        <v>237.38400000000001</v>
      </c>
      <c r="I8" s="36">
        <v>360.60818000000006</v>
      </c>
      <c r="J8" s="36">
        <v>3641.2806241279709</v>
      </c>
      <c r="K8" s="36">
        <v>22695.827999086832</v>
      </c>
    </row>
    <row r="9" spans="1:11" x14ac:dyDescent="0.35">
      <c r="A9" s="38" t="s">
        <v>96</v>
      </c>
      <c r="B9" s="39">
        <v>404.88128992472173</v>
      </c>
      <c r="C9" s="39">
        <v>464.4</v>
      </c>
      <c r="D9" s="40">
        <v>0</v>
      </c>
      <c r="E9" s="39">
        <v>1373.8828300000005</v>
      </c>
      <c r="F9" s="39">
        <v>4.9794999999999998</v>
      </c>
      <c r="G9" s="39">
        <v>67.953000000000003</v>
      </c>
      <c r="H9" s="39">
        <v>20.347999999999999</v>
      </c>
      <c r="I9" s="39">
        <v>72.072000000000003</v>
      </c>
      <c r="J9" s="39">
        <v>114.43550000000002</v>
      </c>
      <c r="K9" s="39">
        <v>2522.9521199247224</v>
      </c>
    </row>
    <row r="10" spans="1:11" x14ac:dyDescent="0.35">
      <c r="A10" s="38" t="s">
        <v>97</v>
      </c>
      <c r="B10" s="41">
        <v>457.00603053615174</v>
      </c>
      <c r="C10" s="41">
        <v>1064.8</v>
      </c>
      <c r="D10" s="42">
        <v>0</v>
      </c>
      <c r="E10" s="41">
        <v>1885.191569999999</v>
      </c>
      <c r="F10" s="41">
        <v>0.128</v>
      </c>
      <c r="G10" s="41">
        <v>185.4679999999999</v>
      </c>
      <c r="H10" s="41">
        <v>17.626999999999999</v>
      </c>
      <c r="I10" s="41">
        <v>63.213499999999989</v>
      </c>
      <c r="J10" s="41">
        <v>225.74399999999997</v>
      </c>
      <c r="K10" s="41">
        <v>3899.1781005361504</v>
      </c>
    </row>
    <row r="11" spans="1:11" x14ac:dyDescent="0.35">
      <c r="A11" s="38" t="s">
        <v>99</v>
      </c>
      <c r="B11" s="41">
        <v>396.46319778572786</v>
      </c>
      <c r="C11" s="41">
        <v>66.349999999999994</v>
      </c>
      <c r="D11" s="42">
        <v>0</v>
      </c>
      <c r="E11" s="41">
        <v>210.84128000000001</v>
      </c>
      <c r="F11" s="41">
        <v>8.0398999999999994</v>
      </c>
      <c r="G11" s="41">
        <v>44.954000000000015</v>
      </c>
      <c r="H11" s="41">
        <v>11.483000000000001</v>
      </c>
      <c r="I11" s="41">
        <v>21.741</v>
      </c>
      <c r="J11" s="41">
        <v>160.48700000000002</v>
      </c>
      <c r="K11" s="41">
        <v>920.35937778572793</v>
      </c>
    </row>
    <row r="12" spans="1:11" x14ac:dyDescent="0.35">
      <c r="A12" s="38" t="s">
        <v>100</v>
      </c>
      <c r="B12" s="41">
        <v>441.53396808834424</v>
      </c>
      <c r="C12" s="41">
        <v>1286</v>
      </c>
      <c r="D12" s="42">
        <v>0</v>
      </c>
      <c r="E12" s="41">
        <v>482.05955499999999</v>
      </c>
      <c r="F12" s="41">
        <v>9.7321200000000019</v>
      </c>
      <c r="G12" s="41">
        <v>134.83599999999998</v>
      </c>
      <c r="H12" s="41">
        <v>31.373999999999999</v>
      </c>
      <c r="I12" s="41">
        <v>35.673000000000002</v>
      </c>
      <c r="J12" s="41">
        <v>181.88119999999998</v>
      </c>
      <c r="K12" s="41">
        <v>2603.089843088344</v>
      </c>
    </row>
    <row r="13" spans="1:11" x14ac:dyDescent="0.35">
      <c r="A13" s="38" t="s">
        <v>101</v>
      </c>
      <c r="B13" s="41">
        <v>11.312755119076424</v>
      </c>
      <c r="C13" s="40">
        <v>0</v>
      </c>
      <c r="D13" s="42">
        <v>0</v>
      </c>
      <c r="E13" s="41">
        <v>112.55288999999996</v>
      </c>
      <c r="F13" s="39" t="s">
        <v>95</v>
      </c>
      <c r="G13" s="41">
        <v>25.790999999999997</v>
      </c>
      <c r="H13" s="41">
        <v>58.689000000000007</v>
      </c>
      <c r="I13" s="41">
        <v>5.26</v>
      </c>
      <c r="J13" s="41">
        <v>187.95437412797125</v>
      </c>
      <c r="K13" s="41">
        <v>401.56001924704765</v>
      </c>
    </row>
    <row r="14" spans="1:11" x14ac:dyDescent="0.35">
      <c r="A14" s="38" t="s">
        <v>102</v>
      </c>
      <c r="B14" s="41">
        <v>100.89029408427989</v>
      </c>
      <c r="C14" s="41">
        <v>1069.5</v>
      </c>
      <c r="D14" s="42">
        <v>0</v>
      </c>
      <c r="E14" s="41">
        <v>1978.6823700000014</v>
      </c>
      <c r="F14" s="41">
        <v>1.33</v>
      </c>
      <c r="G14" s="41">
        <v>166.58200000000011</v>
      </c>
      <c r="H14" s="41">
        <v>31.972999999999992</v>
      </c>
      <c r="I14" s="41">
        <v>34.764000000000003</v>
      </c>
      <c r="J14" s="41">
        <v>285.98599999999999</v>
      </c>
      <c r="K14" s="41">
        <v>3669.7076640842815</v>
      </c>
    </row>
    <row r="15" spans="1:11" x14ac:dyDescent="0.35">
      <c r="A15" s="38" t="s">
        <v>103</v>
      </c>
      <c r="B15" s="41">
        <v>327.43724868293998</v>
      </c>
      <c r="C15" s="40">
        <v>0</v>
      </c>
      <c r="D15" s="37">
        <v>0</v>
      </c>
      <c r="E15" s="41">
        <v>3057.5523449999987</v>
      </c>
      <c r="F15" s="41">
        <v>11.192920000000001</v>
      </c>
      <c r="G15" s="41">
        <v>100.51199999999999</v>
      </c>
      <c r="H15" s="41">
        <v>14.568000000000001</v>
      </c>
      <c r="I15" s="41">
        <v>49.979680000000009</v>
      </c>
      <c r="J15" s="41">
        <v>116.848</v>
      </c>
      <c r="K15" s="41">
        <v>3678.0901936829391</v>
      </c>
    </row>
    <row r="16" spans="1:11" x14ac:dyDescent="0.35">
      <c r="A16" s="38" t="s">
        <v>104</v>
      </c>
      <c r="B16" s="41">
        <v>11.280969511518364</v>
      </c>
      <c r="C16" s="40">
        <v>0</v>
      </c>
      <c r="D16" s="42">
        <v>0</v>
      </c>
      <c r="E16" s="41">
        <v>737.07144999999969</v>
      </c>
      <c r="F16" s="41">
        <v>1.18591</v>
      </c>
      <c r="G16" s="41">
        <v>60.946999999999989</v>
      </c>
      <c r="H16" s="41">
        <v>35.028999999999996</v>
      </c>
      <c r="I16" s="41">
        <v>48.838000000000008</v>
      </c>
      <c r="J16" s="41">
        <v>145.55255</v>
      </c>
      <c r="K16" s="41">
        <v>1039.9048795115182</v>
      </c>
    </row>
    <row r="17" spans="1:11" x14ac:dyDescent="0.35">
      <c r="A17" s="38" t="s">
        <v>130</v>
      </c>
      <c r="B17" s="39">
        <v>653.40682122609962</v>
      </c>
      <c r="C17" s="39">
        <v>429</v>
      </c>
      <c r="D17" s="53">
        <v>0.1</v>
      </c>
      <c r="E17" s="39">
        <v>514.26481999999999</v>
      </c>
      <c r="F17" s="39">
        <v>4.1681600000000003</v>
      </c>
      <c r="G17" s="39">
        <v>92.293999999999983</v>
      </c>
      <c r="H17" s="39">
        <v>16.292999999999999</v>
      </c>
      <c r="I17" s="39">
        <v>29.067</v>
      </c>
      <c r="J17" s="39">
        <v>2222.3919999999998</v>
      </c>
      <c r="K17" s="39">
        <v>3960.9858012260993</v>
      </c>
    </row>
    <row r="18" spans="1:11" x14ac:dyDescent="0.35">
      <c r="A18" s="27" t="s">
        <v>106</v>
      </c>
      <c r="B18" s="36">
        <v>885.69061000000511</v>
      </c>
      <c r="C18" s="37">
        <v>0</v>
      </c>
      <c r="D18" s="37">
        <v>0</v>
      </c>
      <c r="E18" s="36">
        <v>134.1925899999998</v>
      </c>
      <c r="F18" s="36">
        <v>9.5920000000000023</v>
      </c>
      <c r="G18" s="36">
        <v>18.944010000000002</v>
      </c>
      <c r="H18" s="36">
        <v>0.16799999999999998</v>
      </c>
      <c r="I18" s="36">
        <v>36.393499999999996</v>
      </c>
      <c r="J18" s="36">
        <v>29.818171540528006</v>
      </c>
      <c r="K18" s="36">
        <v>1114.7988815405326</v>
      </c>
    </row>
    <row r="19" spans="1:11" x14ac:dyDescent="0.35">
      <c r="A19" s="27" t="s">
        <v>107</v>
      </c>
      <c r="B19" s="36">
        <v>6299.9165781898537</v>
      </c>
      <c r="C19" s="36">
        <v>187.35</v>
      </c>
      <c r="D19" s="36">
        <v>13.007</v>
      </c>
      <c r="E19" s="36">
        <v>291.82843000000003</v>
      </c>
      <c r="F19" s="36">
        <v>1614.7825399999999</v>
      </c>
      <c r="G19" s="36">
        <v>116.334</v>
      </c>
      <c r="H19" s="36">
        <v>7.2480000000000002</v>
      </c>
      <c r="I19" s="36">
        <v>41.941000000000003</v>
      </c>
      <c r="J19" s="36">
        <v>226.09200000000007</v>
      </c>
      <c r="K19" s="36">
        <v>8798.4995481898532</v>
      </c>
    </row>
    <row r="20" spans="1:11" x14ac:dyDescent="0.35">
      <c r="A20" s="27" t="s">
        <v>108</v>
      </c>
      <c r="B20" s="36">
        <v>840.61967885128354</v>
      </c>
      <c r="C20" s="36">
        <v>726</v>
      </c>
      <c r="D20" s="51">
        <v>0.38</v>
      </c>
      <c r="E20" s="36">
        <v>962.48398999999995</v>
      </c>
      <c r="F20" s="36">
        <v>167.38434000000001</v>
      </c>
      <c r="G20" s="36">
        <v>47.300000000000004</v>
      </c>
      <c r="H20" s="36">
        <v>12.532999999999999</v>
      </c>
      <c r="I20" s="36">
        <v>15.435</v>
      </c>
      <c r="J20" s="36">
        <v>93.960999999999999</v>
      </c>
      <c r="K20" s="36">
        <v>2866.0970088512836</v>
      </c>
    </row>
    <row r="21" spans="1:11" x14ac:dyDescent="0.35">
      <c r="A21" s="9" t="s">
        <v>109</v>
      </c>
      <c r="B21" s="39">
        <v>2.0954699999999939</v>
      </c>
      <c r="C21" s="40">
        <v>0</v>
      </c>
      <c r="D21" s="40">
        <v>0</v>
      </c>
      <c r="E21" s="39">
        <v>173.42251077000003</v>
      </c>
      <c r="F21" s="53">
        <v>0</v>
      </c>
      <c r="G21" s="40">
        <v>0</v>
      </c>
      <c r="H21" s="40">
        <v>0</v>
      </c>
      <c r="I21" s="40">
        <v>0</v>
      </c>
      <c r="J21" s="40">
        <v>0</v>
      </c>
      <c r="K21" s="39">
        <v>175.51798077000004</v>
      </c>
    </row>
    <row r="22" spans="1:11" x14ac:dyDescent="0.35">
      <c r="A22" s="44" t="s">
        <v>110</v>
      </c>
      <c r="B22" s="45">
        <v>10832.534912000003</v>
      </c>
      <c r="C22" s="45">
        <v>5293.4</v>
      </c>
      <c r="D22" s="45">
        <v>13.487</v>
      </c>
      <c r="E22" s="45">
        <v>11914.02663077</v>
      </c>
      <c r="F22" s="45">
        <v>1832.51539</v>
      </c>
      <c r="G22" s="45">
        <v>1061.9150099999999</v>
      </c>
      <c r="H22" s="45">
        <v>257.33300000000003</v>
      </c>
      <c r="I22" s="45">
        <v>454.37768000000011</v>
      </c>
      <c r="J22" s="45">
        <v>3991.1517956684988</v>
      </c>
      <c r="K22" s="45">
        <v>35650.741418438498</v>
      </c>
    </row>
    <row r="23" spans="1:11" x14ac:dyDescent="0.35">
      <c r="A23" s="46" t="s">
        <v>111</v>
      </c>
      <c r="B23" s="47" t="s">
        <v>98</v>
      </c>
      <c r="C23" s="47" t="s">
        <v>98</v>
      </c>
      <c r="D23" s="47" t="s">
        <v>98</v>
      </c>
      <c r="E23" s="47" t="s">
        <v>98</v>
      </c>
      <c r="F23" s="47" t="s">
        <v>98</v>
      </c>
      <c r="G23" s="47" t="s">
        <v>98</v>
      </c>
      <c r="H23" s="47" t="s">
        <v>98</v>
      </c>
      <c r="I23" s="47" t="s">
        <v>98</v>
      </c>
      <c r="J23" s="48">
        <v>13.408579999999999</v>
      </c>
      <c r="K23" s="48">
        <v>13.408579999999999</v>
      </c>
    </row>
    <row r="24" spans="1:11" x14ac:dyDescent="0.35">
      <c r="A24" s="9"/>
    </row>
    <row r="25" spans="1:11" x14ac:dyDescent="0.35">
      <c r="A25" s="9"/>
    </row>
    <row r="26" spans="1:11" x14ac:dyDescent="0.35">
      <c r="A26" s="9"/>
    </row>
    <row r="27" spans="1:11" x14ac:dyDescent="0.35">
      <c r="A27" s="9"/>
    </row>
    <row r="28" spans="1:11" x14ac:dyDescent="0.35">
      <c r="A28" s="9"/>
    </row>
    <row r="29" spans="1:11" x14ac:dyDescent="0.35">
      <c r="A29" s="9"/>
      <c r="I29" s="9"/>
    </row>
    <row r="30" spans="1:11" x14ac:dyDescent="0.35">
      <c r="A30" s="9"/>
    </row>
    <row r="31" spans="1:11" x14ac:dyDescent="0.35">
      <c r="A31" s="9"/>
      <c r="D31" s="9"/>
    </row>
    <row r="32" spans="1:11" x14ac:dyDescent="0.35">
      <c r="D32" s="9"/>
    </row>
    <row r="33" spans="1:14" x14ac:dyDescent="0.35">
      <c r="B33" s="49"/>
      <c r="C33" s="49"/>
      <c r="D33" s="49"/>
      <c r="E33" s="49"/>
      <c r="F33" s="49"/>
      <c r="G33" s="49"/>
      <c r="H33" s="49"/>
      <c r="I33" s="49"/>
      <c r="J33" s="49"/>
      <c r="K33" s="49"/>
      <c r="L33" s="49"/>
      <c r="M33" s="49"/>
      <c r="N33" s="49"/>
    </row>
    <row r="34" spans="1:14" x14ac:dyDescent="0.35">
      <c r="B34" s="49"/>
      <c r="C34" s="49"/>
      <c r="D34" s="49"/>
      <c r="E34" s="49"/>
      <c r="F34" s="49"/>
      <c r="G34" s="49"/>
      <c r="H34" s="49"/>
      <c r="I34" s="49"/>
      <c r="J34" s="49"/>
      <c r="K34" s="49"/>
      <c r="L34" s="49"/>
      <c r="M34" s="49"/>
      <c r="N34" s="49"/>
    </row>
    <row r="35" spans="1:14" x14ac:dyDescent="0.35">
      <c r="B35" s="49"/>
      <c r="C35" s="49"/>
      <c r="D35" s="49"/>
      <c r="E35" s="49"/>
      <c r="F35" s="49"/>
      <c r="G35" s="49"/>
      <c r="H35" s="49"/>
      <c r="I35" s="49"/>
      <c r="J35" s="49"/>
      <c r="K35" s="49"/>
      <c r="L35" s="49"/>
      <c r="M35" s="49"/>
      <c r="N35" s="49"/>
    </row>
    <row r="36" spans="1:14" x14ac:dyDescent="0.35">
      <c r="A36" s="14"/>
      <c r="B36" s="14"/>
      <c r="C36" s="14"/>
      <c r="D36" s="14"/>
      <c r="E36" s="14"/>
      <c r="F36" s="14"/>
      <c r="G36" s="14"/>
      <c r="H36" s="14"/>
      <c r="I36" s="14"/>
      <c r="J36" s="14"/>
      <c r="K36" s="14"/>
      <c r="L36" s="14"/>
      <c r="M36" s="14"/>
      <c r="N36" s="14"/>
    </row>
    <row r="37" spans="1:14" x14ac:dyDescent="0.35">
      <c r="B37" s="49"/>
      <c r="C37" s="49"/>
      <c r="D37" s="49"/>
      <c r="E37" s="49"/>
      <c r="F37" s="49"/>
      <c r="G37" s="49"/>
      <c r="H37" s="49"/>
      <c r="I37" s="49"/>
      <c r="J37" s="49"/>
      <c r="K37" s="49"/>
      <c r="L37" s="49"/>
      <c r="M37" s="49"/>
      <c r="N37" s="49"/>
    </row>
    <row r="38" spans="1:14" x14ac:dyDescent="0.35">
      <c r="B38" s="49"/>
      <c r="C38" s="49"/>
      <c r="D38" s="49"/>
      <c r="E38" s="49"/>
      <c r="F38" s="49"/>
      <c r="G38" s="49"/>
      <c r="H38" s="49"/>
      <c r="I38" s="49"/>
      <c r="J38" s="49"/>
      <c r="K38" s="49"/>
      <c r="L38" s="49"/>
      <c r="M38" s="49"/>
      <c r="N38" s="49"/>
    </row>
    <row r="39" spans="1:14" x14ac:dyDescent="0.35">
      <c r="B39" s="49"/>
      <c r="C39" s="49"/>
      <c r="D39" s="49"/>
      <c r="E39" s="49"/>
      <c r="F39" s="49"/>
      <c r="G39" s="49"/>
      <c r="H39" s="49"/>
      <c r="I39" s="49"/>
      <c r="J39" s="49"/>
      <c r="K39" s="49"/>
      <c r="L39" s="49"/>
      <c r="M39" s="49"/>
      <c r="N39" s="49"/>
    </row>
    <row r="40" spans="1:14" x14ac:dyDescent="0.35">
      <c r="B40" s="49"/>
      <c r="C40" s="49"/>
      <c r="D40" s="49"/>
      <c r="E40" s="49"/>
      <c r="F40" s="49"/>
      <c r="G40" s="49"/>
      <c r="H40" s="49"/>
      <c r="I40" s="49"/>
      <c r="J40" s="49"/>
      <c r="K40" s="49"/>
      <c r="L40" s="49"/>
      <c r="M40" s="49"/>
      <c r="N40" s="49"/>
    </row>
    <row r="41" spans="1:14" x14ac:dyDescent="0.35">
      <c r="B41" s="49"/>
      <c r="C41" s="49"/>
      <c r="D41" s="49"/>
      <c r="E41" s="49"/>
      <c r="F41" s="49"/>
      <c r="G41" s="49"/>
      <c r="H41" s="49"/>
      <c r="I41" s="49"/>
      <c r="J41" s="49"/>
      <c r="K41" s="49"/>
      <c r="L41" s="49"/>
      <c r="M41" s="49"/>
      <c r="N41" s="49"/>
    </row>
    <row r="42" spans="1:14" x14ac:dyDescent="0.35">
      <c r="B42" s="49"/>
      <c r="C42" s="49"/>
      <c r="D42" s="49"/>
      <c r="E42" s="49"/>
      <c r="F42" s="49"/>
      <c r="G42" s="49"/>
      <c r="H42" s="49"/>
      <c r="I42" s="49"/>
      <c r="J42" s="49"/>
      <c r="K42" s="49"/>
      <c r="L42" s="49"/>
      <c r="M42" s="49"/>
      <c r="N42" s="49"/>
    </row>
    <row r="43" spans="1:14" x14ac:dyDescent="0.35">
      <c r="B43" s="49"/>
      <c r="C43" s="49"/>
      <c r="D43" s="49"/>
      <c r="E43" s="49"/>
      <c r="F43" s="49"/>
      <c r="G43" s="49"/>
      <c r="H43" s="49"/>
      <c r="I43" s="49"/>
      <c r="J43" s="49"/>
      <c r="K43" s="49"/>
      <c r="L43" s="49"/>
      <c r="M43" s="49"/>
      <c r="N43" s="49"/>
    </row>
    <row r="44" spans="1:14" x14ac:dyDescent="0.35">
      <c r="B44" s="49"/>
      <c r="C44" s="49"/>
      <c r="D44" s="49"/>
      <c r="E44" s="49"/>
      <c r="F44" s="49"/>
      <c r="G44" s="49"/>
      <c r="H44" s="49"/>
      <c r="I44" s="49"/>
      <c r="J44" s="49"/>
      <c r="K44" s="49"/>
      <c r="L44" s="49"/>
      <c r="M44" s="49"/>
      <c r="N44" s="49"/>
    </row>
    <row r="45" spans="1:14" x14ac:dyDescent="0.35">
      <c r="B45" s="49"/>
      <c r="C45" s="49"/>
      <c r="D45" s="49"/>
      <c r="E45" s="49"/>
      <c r="F45" s="49"/>
      <c r="G45" s="49"/>
      <c r="H45" s="49"/>
      <c r="I45" s="49"/>
      <c r="J45" s="49"/>
      <c r="K45" s="49"/>
      <c r="L45" s="49"/>
      <c r="M45" s="49"/>
      <c r="N45" s="49"/>
    </row>
    <row r="46" spans="1:14" x14ac:dyDescent="0.35">
      <c r="B46" s="49"/>
      <c r="C46" s="49"/>
      <c r="D46" s="49"/>
      <c r="E46" s="49"/>
      <c r="F46" s="49"/>
      <c r="G46" s="49"/>
      <c r="H46" s="49"/>
      <c r="I46" s="49"/>
      <c r="J46" s="49"/>
      <c r="K46" s="49"/>
      <c r="L46" s="49"/>
      <c r="M46" s="49"/>
      <c r="N46" s="49"/>
    </row>
    <row r="47" spans="1:14" x14ac:dyDescent="0.35">
      <c r="B47" s="49"/>
      <c r="C47" s="49"/>
      <c r="D47" s="49"/>
      <c r="E47" s="49"/>
      <c r="F47" s="49"/>
      <c r="G47" s="49"/>
      <c r="H47" s="49"/>
      <c r="I47" s="49"/>
      <c r="J47" s="49"/>
      <c r="K47" s="49"/>
      <c r="L47" s="49"/>
      <c r="M47" s="49"/>
      <c r="N47" s="49"/>
    </row>
    <row r="48" spans="1:14" x14ac:dyDescent="0.35">
      <c r="B48" s="49"/>
      <c r="C48" s="49"/>
      <c r="D48" s="49"/>
      <c r="E48" s="49"/>
      <c r="F48" s="49"/>
      <c r="G48" s="49"/>
      <c r="H48" s="49"/>
      <c r="I48" s="49"/>
      <c r="J48" s="49"/>
      <c r="K48" s="49"/>
      <c r="L48" s="49"/>
      <c r="M48" s="49"/>
      <c r="N48" s="49"/>
    </row>
    <row r="49" spans="2:14" x14ac:dyDescent="0.35">
      <c r="B49" s="49"/>
      <c r="C49" s="49"/>
      <c r="D49" s="49"/>
      <c r="E49" s="49"/>
      <c r="F49" s="49"/>
      <c r="G49" s="49"/>
      <c r="H49" s="49"/>
      <c r="I49" s="49"/>
      <c r="J49" s="49"/>
      <c r="K49" s="49"/>
      <c r="L49" s="49"/>
      <c r="M49" s="49"/>
      <c r="N49" s="49"/>
    </row>
    <row r="50" spans="2:14" x14ac:dyDescent="0.35">
      <c r="B50" s="49"/>
      <c r="C50" s="49"/>
      <c r="D50" s="49"/>
      <c r="E50" s="49"/>
      <c r="F50" s="49"/>
      <c r="G50" s="49"/>
      <c r="H50" s="49"/>
      <c r="I50" s="49"/>
      <c r="J50" s="49"/>
      <c r="K50" s="49"/>
      <c r="L50" s="49"/>
      <c r="M50" s="49"/>
      <c r="N50" s="49"/>
    </row>
    <row r="51" spans="2:14" x14ac:dyDescent="0.35">
      <c r="B51" s="49"/>
      <c r="C51" s="49"/>
      <c r="D51" s="49"/>
      <c r="E51" s="49"/>
      <c r="F51" s="49"/>
      <c r="G51" s="49"/>
      <c r="H51" s="49"/>
      <c r="I51" s="49"/>
      <c r="J51" s="49"/>
      <c r="K51" s="49"/>
      <c r="L51" s="49"/>
      <c r="M51" s="49"/>
      <c r="N51" s="49"/>
    </row>
    <row r="52" spans="2:14" x14ac:dyDescent="0.35">
      <c r="B52" s="49"/>
      <c r="C52" s="49"/>
      <c r="D52" s="49"/>
      <c r="E52" s="49"/>
      <c r="F52" s="49"/>
      <c r="G52" s="49"/>
      <c r="H52" s="49"/>
      <c r="I52" s="49"/>
      <c r="J52" s="49"/>
      <c r="K52" s="49"/>
      <c r="L52" s="49"/>
      <c r="M52" s="49"/>
      <c r="N52" s="49"/>
    </row>
    <row r="53" spans="2:14" x14ac:dyDescent="0.35">
      <c r="B53" s="49"/>
      <c r="C53" s="49"/>
      <c r="D53" s="49"/>
      <c r="E53" s="49"/>
      <c r="F53" s="49"/>
      <c r="G53" s="49"/>
      <c r="H53" s="49"/>
      <c r="I53" s="49"/>
      <c r="J53" s="49"/>
      <c r="K53" s="49"/>
      <c r="L53" s="49"/>
      <c r="M53" s="49"/>
      <c r="N53" s="49"/>
    </row>
    <row r="54" spans="2:14" x14ac:dyDescent="0.35">
      <c r="B54" s="49"/>
      <c r="C54" s="49"/>
      <c r="D54" s="49"/>
      <c r="E54" s="49"/>
      <c r="F54" s="49"/>
      <c r="G54" s="49"/>
      <c r="H54" s="49"/>
      <c r="I54" s="49"/>
      <c r="J54" s="49"/>
      <c r="K54" s="49"/>
      <c r="L54" s="49"/>
      <c r="M54" s="49"/>
      <c r="N54" s="49"/>
    </row>
    <row r="55" spans="2:14" x14ac:dyDescent="0.35">
      <c r="B55" s="49"/>
      <c r="C55" s="49"/>
      <c r="D55" s="49"/>
      <c r="E55" s="49"/>
      <c r="F55" s="49"/>
      <c r="G55" s="49"/>
      <c r="H55" s="49"/>
      <c r="I55" s="49"/>
      <c r="J55" s="49"/>
      <c r="K55" s="49"/>
      <c r="L55" s="49"/>
      <c r="M55" s="49"/>
      <c r="N55" s="49"/>
    </row>
    <row r="56" spans="2:14" x14ac:dyDescent="0.35">
      <c r="B56" s="49"/>
      <c r="C56" s="49"/>
      <c r="D56" s="49"/>
      <c r="E56" s="49"/>
      <c r="F56" s="49"/>
      <c r="G56" s="49"/>
      <c r="H56" s="49"/>
      <c r="I56" s="49"/>
      <c r="J56" s="49"/>
      <c r="K56" s="49"/>
      <c r="L56" s="49"/>
      <c r="M56" s="49"/>
      <c r="N56" s="49"/>
    </row>
    <row r="57" spans="2:14" x14ac:dyDescent="0.35">
      <c r="B57" s="49"/>
      <c r="C57" s="49"/>
      <c r="D57" s="49"/>
      <c r="E57" s="49"/>
      <c r="F57" s="49"/>
      <c r="G57" s="49"/>
      <c r="H57" s="49"/>
      <c r="I57" s="49"/>
      <c r="J57" s="49"/>
      <c r="K57" s="49"/>
      <c r="L57" s="49"/>
      <c r="M57" s="49"/>
      <c r="N57" s="49"/>
    </row>
    <row r="58" spans="2:14" x14ac:dyDescent="0.35">
      <c r="B58" s="49"/>
      <c r="C58" s="49"/>
      <c r="D58" s="49"/>
      <c r="E58" s="49"/>
      <c r="F58" s="49"/>
      <c r="G58" s="49"/>
      <c r="H58" s="49"/>
      <c r="I58" s="49"/>
      <c r="J58" s="49"/>
      <c r="K58" s="49"/>
      <c r="L58" s="49"/>
      <c r="M58" s="49"/>
      <c r="N58" s="49"/>
    </row>
    <row r="59" spans="2:14" x14ac:dyDescent="0.35">
      <c r="B59" s="49"/>
      <c r="C59" s="49"/>
      <c r="D59" s="49"/>
      <c r="E59" s="49"/>
      <c r="F59" s="49"/>
      <c r="G59" s="49"/>
      <c r="H59" s="49"/>
      <c r="I59" s="49"/>
      <c r="J59" s="49"/>
      <c r="K59" s="49"/>
      <c r="L59" s="49"/>
      <c r="M59" s="49"/>
      <c r="N59" s="49"/>
    </row>
    <row r="60" spans="2:14" x14ac:dyDescent="0.35">
      <c r="B60" s="49"/>
      <c r="C60" s="49"/>
      <c r="D60" s="49"/>
      <c r="E60" s="49"/>
      <c r="F60" s="49"/>
      <c r="G60" s="49"/>
      <c r="H60" s="49"/>
      <c r="I60" s="49"/>
      <c r="J60" s="49"/>
      <c r="K60" s="49"/>
      <c r="L60" s="49"/>
      <c r="M60" s="49"/>
      <c r="N60" s="49"/>
    </row>
    <row r="61" spans="2:14" x14ac:dyDescent="0.35">
      <c r="B61" s="49"/>
      <c r="C61" s="49"/>
      <c r="D61" s="49"/>
      <c r="E61" s="49"/>
      <c r="F61" s="49"/>
      <c r="G61" s="49"/>
      <c r="H61" s="49"/>
      <c r="I61" s="49"/>
      <c r="J61" s="49"/>
      <c r="K61" s="49"/>
      <c r="L61" s="49"/>
      <c r="M61" s="49"/>
      <c r="N61" s="49"/>
    </row>
    <row r="62" spans="2:14" x14ac:dyDescent="0.35">
      <c r="B62" s="49"/>
      <c r="C62" s="49"/>
      <c r="D62" s="49"/>
      <c r="E62" s="49"/>
      <c r="F62" s="49"/>
      <c r="G62" s="49"/>
      <c r="H62" s="49"/>
      <c r="I62" s="49"/>
      <c r="J62" s="49"/>
      <c r="K62" s="49"/>
      <c r="L62" s="49"/>
      <c r="M62" s="49"/>
      <c r="N62" s="49"/>
    </row>
    <row r="63" spans="2:14" x14ac:dyDescent="0.35">
      <c r="B63" s="49"/>
      <c r="C63" s="49"/>
      <c r="D63" s="49"/>
      <c r="E63" s="49"/>
      <c r="F63" s="49"/>
      <c r="G63" s="49"/>
      <c r="H63" s="49"/>
      <c r="I63" s="49"/>
      <c r="J63" s="49"/>
      <c r="K63" s="49"/>
      <c r="L63" s="49"/>
      <c r="M63" s="49"/>
      <c r="N63" s="49"/>
    </row>
    <row r="64" spans="2:14" x14ac:dyDescent="0.35">
      <c r="B64" s="49"/>
      <c r="C64" s="49"/>
      <c r="D64" s="49"/>
      <c r="E64" s="49"/>
      <c r="F64" s="49"/>
      <c r="G64" s="49"/>
      <c r="H64" s="49"/>
      <c r="I64" s="49"/>
      <c r="J64" s="49"/>
      <c r="K64" s="49"/>
      <c r="L64" s="49"/>
      <c r="M64" s="49"/>
      <c r="N64" s="49"/>
    </row>
    <row r="65" spans="1:14" x14ac:dyDescent="0.35">
      <c r="A65" s="14"/>
      <c r="B65" s="14"/>
      <c r="C65" s="14"/>
      <c r="D65" s="14"/>
      <c r="E65" s="14"/>
      <c r="F65" s="14"/>
      <c r="G65" s="14"/>
      <c r="H65" s="14"/>
      <c r="I65" s="14"/>
      <c r="J65" s="14"/>
      <c r="K65" s="14"/>
      <c r="L65" s="14"/>
      <c r="M65" s="14"/>
      <c r="N65" s="14"/>
    </row>
    <row r="66" spans="1:14" x14ac:dyDescent="0.35">
      <c r="B66" s="49"/>
      <c r="C66" s="49"/>
      <c r="D66" s="49"/>
      <c r="E66" s="49"/>
      <c r="F66" s="49"/>
      <c r="G66" s="49"/>
      <c r="H66" s="49"/>
      <c r="I66" s="49"/>
      <c r="J66" s="49"/>
      <c r="K66" s="49"/>
      <c r="L66" s="49"/>
      <c r="M66" s="49"/>
      <c r="N66" s="49"/>
    </row>
    <row r="67" spans="1:14" x14ac:dyDescent="0.35">
      <c r="B67" s="49"/>
      <c r="C67" s="49"/>
      <c r="D67" s="49"/>
      <c r="E67" s="49"/>
      <c r="F67" s="49"/>
      <c r="G67" s="49"/>
      <c r="H67" s="49"/>
      <c r="I67" s="49"/>
      <c r="J67" s="49"/>
      <c r="K67" s="49"/>
      <c r="L67" s="49"/>
      <c r="M67" s="49"/>
      <c r="N67" s="49"/>
    </row>
    <row r="68" spans="1:14" x14ac:dyDescent="0.35">
      <c r="B68" s="49"/>
      <c r="C68" s="49"/>
      <c r="D68" s="49"/>
      <c r="E68" s="49"/>
      <c r="F68" s="49"/>
      <c r="G68" s="49"/>
      <c r="H68" s="49"/>
      <c r="I68" s="49"/>
      <c r="J68" s="49"/>
      <c r="K68" s="49"/>
      <c r="L68" s="49"/>
      <c r="M68" s="49"/>
      <c r="N68" s="49"/>
    </row>
    <row r="69" spans="1:14" x14ac:dyDescent="0.35">
      <c r="B69" s="49"/>
      <c r="C69" s="49"/>
      <c r="D69" s="49"/>
      <c r="E69" s="49"/>
      <c r="F69" s="49"/>
      <c r="G69" s="49"/>
      <c r="H69" s="49"/>
      <c r="I69" s="49"/>
      <c r="J69" s="49"/>
      <c r="K69" s="49"/>
      <c r="L69" s="49"/>
      <c r="M69" s="49"/>
      <c r="N69" s="49"/>
    </row>
    <row r="89" spans="1:7" x14ac:dyDescent="0.35">
      <c r="A89" s="14"/>
      <c r="G89" s="14"/>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sheetPr>
  <dimension ref="A1:O89"/>
  <sheetViews>
    <sheetView zoomScaleNormal="100" workbookViewId="0"/>
  </sheetViews>
  <sheetFormatPr defaultColWidth="9.1796875" defaultRowHeight="15.5" x14ac:dyDescent="0.35"/>
  <cols>
    <col min="1" max="1" width="29.81640625" style="49" customWidth="1"/>
    <col min="2" max="2" width="9.90625" style="30" bestFit="1" customWidth="1"/>
    <col min="3" max="4" width="9.26953125" style="30" bestFit="1" customWidth="1"/>
    <col min="5" max="5" width="9.90625" style="30" bestFit="1" customWidth="1"/>
    <col min="6" max="6" width="21.08984375" style="30" customWidth="1"/>
    <col min="7" max="7" width="10.26953125" style="30" customWidth="1"/>
    <col min="8" max="8" width="9.26953125" style="30" bestFit="1" customWidth="1"/>
    <col min="9" max="9" width="9.26953125" style="30" customWidth="1"/>
    <col min="10" max="10" width="9.453125" style="30" customWidth="1"/>
    <col min="11" max="11" width="9.90625" style="30" bestFit="1" customWidth="1"/>
    <col min="12" max="16384" width="9.1796875" style="30"/>
  </cols>
  <sheetData>
    <row r="1" spans="1:13" x14ac:dyDescent="0.35">
      <c r="A1" s="27" t="s">
        <v>132</v>
      </c>
      <c r="B1" s="27"/>
      <c r="C1" s="27"/>
      <c r="D1" s="27"/>
      <c r="E1" s="28"/>
      <c r="F1" s="27"/>
      <c r="G1" s="27"/>
      <c r="H1" s="31"/>
      <c r="I1" s="27"/>
      <c r="J1" s="27"/>
      <c r="K1" s="28"/>
    </row>
    <row r="2" spans="1:13" x14ac:dyDescent="0.35">
      <c r="A2" s="11" t="s">
        <v>81</v>
      </c>
      <c r="B2" s="27"/>
      <c r="C2" s="27"/>
      <c r="D2" s="27"/>
      <c r="E2" s="28"/>
      <c r="F2" s="27"/>
      <c r="G2" s="27"/>
      <c r="H2" s="31"/>
      <c r="I2" s="27"/>
      <c r="J2" s="27"/>
      <c r="K2" s="28"/>
    </row>
    <row r="3" spans="1:13" x14ac:dyDescent="0.35">
      <c r="A3" s="12" t="s">
        <v>82</v>
      </c>
      <c r="B3" s="27"/>
      <c r="C3" s="27"/>
      <c r="D3" s="27"/>
      <c r="E3" s="28"/>
      <c r="F3" s="27"/>
      <c r="G3" s="27"/>
      <c r="H3" s="31"/>
      <c r="I3" s="27"/>
      <c r="J3" s="27"/>
      <c r="K3" s="28"/>
    </row>
    <row r="4" spans="1:13" x14ac:dyDescent="0.35">
      <c r="A4" s="9" t="s">
        <v>83</v>
      </c>
      <c r="B4" s="27"/>
      <c r="C4" s="27"/>
      <c r="D4" s="27"/>
      <c r="E4" s="28"/>
      <c r="F4" s="27"/>
      <c r="G4" s="27"/>
      <c r="H4" s="31"/>
      <c r="I4" s="27"/>
      <c r="J4" s="27"/>
      <c r="K4" s="28"/>
    </row>
    <row r="5" spans="1:13" x14ac:dyDescent="0.35">
      <c r="A5" s="13" t="s">
        <v>84</v>
      </c>
      <c r="B5" s="27"/>
      <c r="C5" s="27"/>
      <c r="D5" s="27"/>
      <c r="E5" s="28"/>
      <c r="F5" s="27"/>
      <c r="G5" s="27"/>
      <c r="H5" s="31"/>
      <c r="I5" s="27"/>
      <c r="J5" s="27"/>
      <c r="K5" s="28"/>
    </row>
    <row r="6" spans="1:13" x14ac:dyDescent="0.35">
      <c r="A6" s="32" t="s">
        <v>85</v>
      </c>
      <c r="B6" s="50"/>
      <c r="C6" s="50"/>
      <c r="D6" s="50"/>
      <c r="E6" s="50"/>
      <c r="F6" s="50"/>
      <c r="G6" s="50"/>
      <c r="H6" s="50"/>
      <c r="I6" s="50"/>
      <c r="J6" s="50"/>
    </row>
    <row r="7" spans="1:13" ht="42" customHeight="1" x14ac:dyDescent="0.35">
      <c r="A7" s="33" t="s">
        <v>86</v>
      </c>
      <c r="B7" s="34" t="s">
        <v>119</v>
      </c>
      <c r="C7" s="34" t="s">
        <v>120</v>
      </c>
      <c r="D7" s="34" t="s">
        <v>88</v>
      </c>
      <c r="E7" s="34" t="s">
        <v>89</v>
      </c>
      <c r="F7" s="34" t="s">
        <v>90</v>
      </c>
      <c r="G7" s="34" t="s">
        <v>91</v>
      </c>
      <c r="H7" s="34" t="s">
        <v>116</v>
      </c>
      <c r="I7" s="34" t="s">
        <v>121</v>
      </c>
      <c r="J7" s="34" t="s">
        <v>122</v>
      </c>
      <c r="K7" s="35" t="s">
        <v>93</v>
      </c>
      <c r="L7" s="58"/>
      <c r="M7" s="58"/>
    </row>
    <row r="8" spans="1:13" x14ac:dyDescent="0.35">
      <c r="A8" s="27" t="s">
        <v>94</v>
      </c>
      <c r="B8" s="36">
        <v>3059.5450249588603</v>
      </c>
      <c r="C8" s="36">
        <v>6015.5</v>
      </c>
      <c r="D8" s="51">
        <v>0.1</v>
      </c>
      <c r="E8" s="36">
        <v>10926.549260429949</v>
      </c>
      <c r="F8" s="36">
        <v>43.328610000000005</v>
      </c>
      <c r="G8" s="36">
        <v>880.20699999999999</v>
      </c>
      <c r="H8" s="36">
        <v>225.54100000000003</v>
      </c>
      <c r="I8" s="36">
        <v>384.41278</v>
      </c>
      <c r="J8" s="36">
        <v>3818.0808341279712</v>
      </c>
      <c r="K8" s="36">
        <v>25353.264509516775</v>
      </c>
      <c r="L8" s="60"/>
    </row>
    <row r="9" spans="1:13" x14ac:dyDescent="0.35">
      <c r="A9" s="38" t="s">
        <v>96</v>
      </c>
      <c r="B9" s="39">
        <v>447.40628992472176</v>
      </c>
      <c r="C9" s="39">
        <v>464.4</v>
      </c>
      <c r="D9" s="40">
        <v>0</v>
      </c>
      <c r="E9" s="39">
        <v>1481.9186600000005</v>
      </c>
      <c r="F9" s="39">
        <v>5.2824999999999998</v>
      </c>
      <c r="G9" s="39">
        <v>67.953000000000003</v>
      </c>
      <c r="H9" s="39">
        <v>20.487999999999996</v>
      </c>
      <c r="I9" s="39">
        <v>68.158000000000001</v>
      </c>
      <c r="J9" s="39">
        <v>146.11850000000001</v>
      </c>
      <c r="K9" s="39">
        <v>2701.7249499247218</v>
      </c>
      <c r="L9" s="60"/>
      <c r="M9" s="60"/>
    </row>
    <row r="10" spans="1:13" x14ac:dyDescent="0.35">
      <c r="A10" s="38" t="s">
        <v>97</v>
      </c>
      <c r="B10" s="41">
        <v>474.03748053615175</v>
      </c>
      <c r="C10" s="41">
        <v>2087.6999999999998</v>
      </c>
      <c r="D10" s="42">
        <v>0</v>
      </c>
      <c r="E10" s="41">
        <v>1931.1253204299476</v>
      </c>
      <c r="F10" s="41">
        <v>0.128</v>
      </c>
      <c r="G10" s="41">
        <v>185.61799999999994</v>
      </c>
      <c r="H10" s="41">
        <v>19.159000000000002</v>
      </c>
      <c r="I10" s="41">
        <v>78.121099999999984</v>
      </c>
      <c r="J10" s="41">
        <v>228.64603</v>
      </c>
      <c r="K10" s="41">
        <v>5004.5349309660978</v>
      </c>
      <c r="L10" s="60"/>
      <c r="M10" s="60"/>
    </row>
    <row r="11" spans="1:13" x14ac:dyDescent="0.35">
      <c r="A11" s="38" t="s">
        <v>99</v>
      </c>
      <c r="B11" s="41">
        <v>486.86319778572783</v>
      </c>
      <c r="C11" s="41">
        <v>106.25</v>
      </c>
      <c r="D11" s="42">
        <v>0</v>
      </c>
      <c r="E11" s="41">
        <v>220.33998999999994</v>
      </c>
      <c r="F11" s="41">
        <v>8.1648999999999994</v>
      </c>
      <c r="G11" s="41">
        <v>44.954000000000015</v>
      </c>
      <c r="H11" s="41">
        <v>11.483000000000001</v>
      </c>
      <c r="I11" s="41">
        <v>27.333000000000002</v>
      </c>
      <c r="J11" s="41">
        <v>161.66807</v>
      </c>
      <c r="K11" s="41">
        <v>1067.0561577857279</v>
      </c>
      <c r="L11" s="60"/>
      <c r="M11" s="60"/>
    </row>
    <row r="12" spans="1:13" x14ac:dyDescent="0.35">
      <c r="A12" s="38" t="s">
        <v>100</v>
      </c>
      <c r="B12" s="41">
        <v>479.79596808834424</v>
      </c>
      <c r="C12" s="41">
        <v>1675.8</v>
      </c>
      <c r="D12" s="42">
        <v>0</v>
      </c>
      <c r="E12" s="41">
        <v>536.54982000000007</v>
      </c>
      <c r="F12" s="41">
        <v>9.9261200000000027</v>
      </c>
      <c r="G12" s="41">
        <v>134.83599999999998</v>
      </c>
      <c r="H12" s="41">
        <v>31.373999999999999</v>
      </c>
      <c r="I12" s="41">
        <v>36.156000000000006</v>
      </c>
      <c r="J12" s="41">
        <v>206.82730999999998</v>
      </c>
      <c r="K12" s="41">
        <v>3111.2652180883442</v>
      </c>
      <c r="L12" s="60"/>
      <c r="M12" s="60"/>
    </row>
    <row r="13" spans="1:13" x14ac:dyDescent="0.35">
      <c r="A13" s="38" t="s">
        <v>101</v>
      </c>
      <c r="B13" s="41">
        <v>11.312755119076424</v>
      </c>
      <c r="C13" s="40">
        <v>0</v>
      </c>
      <c r="D13" s="42">
        <v>0</v>
      </c>
      <c r="E13" s="41">
        <v>118.25623999999996</v>
      </c>
      <c r="F13" s="39" t="s">
        <v>95</v>
      </c>
      <c r="G13" s="41">
        <v>25.790999999999997</v>
      </c>
      <c r="H13" s="41">
        <v>51.741</v>
      </c>
      <c r="I13" s="41">
        <v>5.26</v>
      </c>
      <c r="J13" s="41">
        <v>187.95437412797125</v>
      </c>
      <c r="K13" s="41">
        <v>400.31536924704767</v>
      </c>
      <c r="L13" s="60"/>
      <c r="M13" s="60"/>
    </row>
    <row r="14" spans="1:13" x14ac:dyDescent="0.35">
      <c r="A14" s="38" t="s">
        <v>102</v>
      </c>
      <c r="B14" s="41">
        <v>108.39029408427989</v>
      </c>
      <c r="C14" s="41">
        <v>1252.3499999999999</v>
      </c>
      <c r="D14" s="42">
        <v>0</v>
      </c>
      <c r="E14" s="41">
        <v>2070.0197100000009</v>
      </c>
      <c r="F14" s="41">
        <v>1.8041</v>
      </c>
      <c r="G14" s="41">
        <v>166.63200000000012</v>
      </c>
      <c r="H14" s="41">
        <v>36.097999999999999</v>
      </c>
      <c r="I14" s="41">
        <v>33.865000000000002</v>
      </c>
      <c r="J14" s="41">
        <v>289.83499999999998</v>
      </c>
      <c r="K14" s="41">
        <v>3958.9941040842805</v>
      </c>
      <c r="L14" s="60"/>
      <c r="M14" s="60"/>
    </row>
    <row r="15" spans="1:13" x14ac:dyDescent="0.35">
      <c r="A15" s="38" t="s">
        <v>103</v>
      </c>
      <c r="B15" s="41">
        <v>342.27524868294</v>
      </c>
      <c r="C15" s="40">
        <v>0</v>
      </c>
      <c r="D15" s="37">
        <v>0</v>
      </c>
      <c r="E15" s="41">
        <v>3187.1392349999992</v>
      </c>
      <c r="F15" s="41">
        <v>11.361920000000001</v>
      </c>
      <c r="G15" s="41">
        <v>100.51199999999999</v>
      </c>
      <c r="H15" s="41">
        <v>15.282000000000002</v>
      </c>
      <c r="I15" s="41">
        <v>50.43968000000001</v>
      </c>
      <c r="J15" s="41">
        <v>160.65700000000001</v>
      </c>
      <c r="K15" s="41">
        <v>3867.6670836829394</v>
      </c>
      <c r="L15" s="60"/>
      <c r="M15" s="60"/>
    </row>
    <row r="16" spans="1:13" x14ac:dyDescent="0.35">
      <c r="A16" s="38" t="s">
        <v>104</v>
      </c>
      <c r="B16" s="41">
        <v>15.330969511518365</v>
      </c>
      <c r="C16" s="40">
        <v>0</v>
      </c>
      <c r="D16" s="42">
        <v>0</v>
      </c>
      <c r="E16" s="41">
        <v>830.18165499999986</v>
      </c>
      <c r="F16" s="41">
        <v>1.18591</v>
      </c>
      <c r="G16" s="41">
        <v>60.946999999999989</v>
      </c>
      <c r="H16" s="41">
        <v>23.623000000000001</v>
      </c>
      <c r="I16" s="41">
        <v>49.725000000000016</v>
      </c>
      <c r="J16" s="41">
        <v>186.27255000000002</v>
      </c>
      <c r="K16" s="41">
        <v>1167.2660845115183</v>
      </c>
      <c r="L16" s="60"/>
      <c r="M16" s="60"/>
    </row>
    <row r="17" spans="1:13" x14ac:dyDescent="0.35">
      <c r="A17" s="38" t="s">
        <v>130</v>
      </c>
      <c r="B17" s="39">
        <v>694.1328212260994</v>
      </c>
      <c r="C17" s="39">
        <v>429</v>
      </c>
      <c r="D17" s="53">
        <v>0.1</v>
      </c>
      <c r="E17" s="39">
        <v>551.01863000000003</v>
      </c>
      <c r="F17" s="39">
        <v>5.4751599999999998</v>
      </c>
      <c r="G17" s="39">
        <v>92.963999999999984</v>
      </c>
      <c r="H17" s="39">
        <v>16.292999999999999</v>
      </c>
      <c r="I17" s="39">
        <v>35.355000000000004</v>
      </c>
      <c r="J17" s="39">
        <v>2250.1019999999999</v>
      </c>
      <c r="K17" s="39">
        <v>4074.440611226099</v>
      </c>
      <c r="L17" s="60"/>
      <c r="M17" s="60"/>
    </row>
    <row r="18" spans="1:13" x14ac:dyDescent="0.35">
      <c r="A18" s="27" t="s">
        <v>106</v>
      </c>
      <c r="B18" s="36">
        <v>1186.629080000002</v>
      </c>
      <c r="C18" s="37">
        <v>0</v>
      </c>
      <c r="D18" s="37">
        <v>0</v>
      </c>
      <c r="E18" s="36">
        <v>252.07144999999991</v>
      </c>
      <c r="F18" s="36">
        <v>10.442700000000002</v>
      </c>
      <c r="G18" s="36">
        <v>23.330020000000005</v>
      </c>
      <c r="H18" s="36">
        <v>0.16799999999999998</v>
      </c>
      <c r="I18" s="36">
        <v>53.695189999999975</v>
      </c>
      <c r="J18" s="36">
        <v>31.025761540528006</v>
      </c>
      <c r="K18" s="36">
        <v>1557.3622015405299</v>
      </c>
      <c r="L18" s="60"/>
    </row>
    <row r="19" spans="1:13" x14ac:dyDescent="0.35">
      <c r="A19" s="27" t="s">
        <v>107</v>
      </c>
      <c r="B19" s="36">
        <v>7322.2545781898534</v>
      </c>
      <c r="C19" s="36">
        <v>246.35</v>
      </c>
      <c r="D19" s="36">
        <v>17.917999999999999</v>
      </c>
      <c r="E19" s="36">
        <v>322.58534999999989</v>
      </c>
      <c r="F19" s="36">
        <v>1646.77592</v>
      </c>
      <c r="G19" s="36">
        <v>115.83399999999997</v>
      </c>
      <c r="H19" s="36">
        <v>7.2480000000000002</v>
      </c>
      <c r="I19" s="36">
        <v>52.128</v>
      </c>
      <c r="J19" s="36">
        <v>250.62040000000005</v>
      </c>
      <c r="K19" s="36">
        <v>9981.7142481898536</v>
      </c>
      <c r="L19" s="60"/>
    </row>
    <row r="20" spans="1:13" x14ac:dyDescent="0.35">
      <c r="A20" s="27" t="s">
        <v>108</v>
      </c>
      <c r="B20" s="36">
        <v>1026.6116788512834</v>
      </c>
      <c r="C20" s="36">
        <v>726</v>
      </c>
      <c r="D20" s="51">
        <v>0.38</v>
      </c>
      <c r="E20" s="36">
        <v>1055.0198250000001</v>
      </c>
      <c r="F20" s="36">
        <v>169.09017999999998</v>
      </c>
      <c r="G20" s="36">
        <v>46.747999999999998</v>
      </c>
      <c r="H20" s="36">
        <v>12.532999999999999</v>
      </c>
      <c r="I20" s="36">
        <v>17.205000000000002</v>
      </c>
      <c r="J20" s="36">
        <v>140.71380000000002</v>
      </c>
      <c r="K20" s="36">
        <v>3194.3014838512836</v>
      </c>
      <c r="L20" s="60"/>
    </row>
    <row r="21" spans="1:13" x14ac:dyDescent="0.35">
      <c r="A21" s="9" t="s">
        <v>109</v>
      </c>
      <c r="B21" s="39">
        <v>2.107469999999994</v>
      </c>
      <c r="C21" s="40">
        <v>0</v>
      </c>
      <c r="D21" s="40">
        <v>0</v>
      </c>
      <c r="E21" s="39">
        <v>203.80322007000026</v>
      </c>
      <c r="F21" s="53">
        <v>0</v>
      </c>
      <c r="G21" s="40">
        <v>0</v>
      </c>
      <c r="H21" s="40">
        <v>0</v>
      </c>
      <c r="I21" s="40">
        <v>0</v>
      </c>
      <c r="J21" s="40">
        <v>0</v>
      </c>
      <c r="K21" s="39">
        <v>205.91069007000027</v>
      </c>
    </row>
    <row r="22" spans="1:13" x14ac:dyDescent="0.35">
      <c r="A22" s="44" t="s">
        <v>110</v>
      </c>
      <c r="B22" s="45">
        <v>12597.147831999999</v>
      </c>
      <c r="C22" s="45">
        <v>6987.85</v>
      </c>
      <c r="D22" s="45">
        <v>18.398</v>
      </c>
      <c r="E22" s="45">
        <v>12760.029105499947</v>
      </c>
      <c r="F22" s="45">
        <v>1869.63741</v>
      </c>
      <c r="G22" s="45">
        <v>1066.1190199999999</v>
      </c>
      <c r="H22" s="45">
        <v>245.49</v>
      </c>
      <c r="I22" s="45">
        <v>507.44096999999994</v>
      </c>
      <c r="J22" s="45">
        <v>4240.4407956685</v>
      </c>
      <c r="K22" s="45">
        <v>40292.553133168447</v>
      </c>
    </row>
    <row r="23" spans="1:13" x14ac:dyDescent="0.35">
      <c r="A23" s="46" t="s">
        <v>111</v>
      </c>
      <c r="B23" s="47" t="s">
        <v>98</v>
      </c>
      <c r="C23" s="47" t="s">
        <v>98</v>
      </c>
      <c r="D23" s="47" t="s">
        <v>98</v>
      </c>
      <c r="E23" s="47" t="s">
        <v>98</v>
      </c>
      <c r="F23" s="47" t="s">
        <v>98</v>
      </c>
      <c r="G23" s="47" t="s">
        <v>98</v>
      </c>
      <c r="H23" s="47" t="s">
        <v>98</v>
      </c>
      <c r="I23" s="47" t="s">
        <v>98</v>
      </c>
      <c r="J23" s="48">
        <v>6.1515249999999995</v>
      </c>
      <c r="K23" s="48">
        <v>6.1515249999999995</v>
      </c>
    </row>
    <row r="24" spans="1:13" x14ac:dyDescent="0.35">
      <c r="A24" s="9"/>
    </row>
    <row r="25" spans="1:13" x14ac:dyDescent="0.35">
      <c r="A25" s="9"/>
    </row>
    <row r="26" spans="1:13" x14ac:dyDescent="0.35">
      <c r="A26" s="9"/>
    </row>
    <row r="27" spans="1:13" x14ac:dyDescent="0.35">
      <c r="A27" s="9"/>
    </row>
    <row r="28" spans="1:13" x14ac:dyDescent="0.35">
      <c r="A28" s="9"/>
    </row>
    <row r="29" spans="1:13" x14ac:dyDescent="0.35">
      <c r="A29" s="9"/>
      <c r="I29" s="9"/>
    </row>
    <row r="30" spans="1:13" x14ac:dyDescent="0.35">
      <c r="A30" s="9"/>
    </row>
    <row r="31" spans="1:13" x14ac:dyDescent="0.35">
      <c r="A31" s="9"/>
      <c r="D31" s="9"/>
    </row>
    <row r="32" spans="1:13" x14ac:dyDescent="0.35">
      <c r="D32" s="9"/>
    </row>
    <row r="33" spans="1:15" x14ac:dyDescent="0.35">
      <c r="D33" s="9"/>
    </row>
    <row r="34" spans="1:15" x14ac:dyDescent="0.35">
      <c r="B34" s="49"/>
      <c r="C34" s="49"/>
      <c r="D34" s="49"/>
      <c r="E34" s="49"/>
      <c r="F34" s="49"/>
      <c r="G34" s="49"/>
      <c r="H34" s="49"/>
      <c r="I34" s="49"/>
      <c r="J34" s="49"/>
      <c r="K34" s="49"/>
      <c r="L34" s="49"/>
      <c r="M34" s="49"/>
      <c r="N34" s="49"/>
      <c r="O34" s="49"/>
    </row>
    <row r="35" spans="1:15" x14ac:dyDescent="0.35">
      <c r="B35" s="49"/>
      <c r="C35" s="49"/>
      <c r="D35" s="49"/>
      <c r="E35" s="49"/>
      <c r="F35" s="49"/>
      <c r="G35" s="49"/>
      <c r="H35" s="49"/>
      <c r="I35" s="49"/>
      <c r="J35" s="49"/>
      <c r="K35" s="49"/>
      <c r="L35" s="49"/>
      <c r="M35" s="49"/>
      <c r="N35" s="49"/>
      <c r="O35" s="49"/>
    </row>
    <row r="36" spans="1:15" x14ac:dyDescent="0.35">
      <c r="A36" s="14"/>
      <c r="B36" s="14"/>
      <c r="C36" s="14"/>
      <c r="D36" s="14"/>
      <c r="E36" s="14"/>
      <c r="F36" s="14"/>
      <c r="G36" s="14"/>
      <c r="H36" s="14"/>
      <c r="I36" s="14"/>
      <c r="J36" s="14"/>
      <c r="K36" s="14"/>
      <c r="L36" s="14"/>
      <c r="M36" s="14"/>
      <c r="N36" s="14"/>
      <c r="O36" s="14"/>
    </row>
    <row r="37" spans="1:15" x14ac:dyDescent="0.35">
      <c r="B37" s="49"/>
      <c r="C37" s="49"/>
      <c r="D37" s="49"/>
      <c r="E37" s="49"/>
      <c r="F37" s="49"/>
      <c r="G37" s="49"/>
      <c r="H37" s="49"/>
      <c r="I37" s="49"/>
      <c r="J37" s="49"/>
      <c r="K37" s="49"/>
      <c r="L37" s="49"/>
      <c r="M37" s="49"/>
      <c r="N37" s="49"/>
      <c r="O37" s="49"/>
    </row>
    <row r="38" spans="1:15" x14ac:dyDescent="0.35">
      <c r="B38" s="49"/>
      <c r="C38" s="49"/>
      <c r="D38" s="49"/>
      <c r="E38" s="49"/>
      <c r="F38" s="49"/>
      <c r="G38" s="49"/>
      <c r="H38" s="49"/>
      <c r="I38" s="49"/>
      <c r="J38" s="49"/>
      <c r="K38" s="49"/>
      <c r="L38" s="49"/>
      <c r="M38" s="49"/>
      <c r="N38" s="49"/>
      <c r="O38" s="49"/>
    </row>
    <row r="39" spans="1:15" x14ac:dyDescent="0.35">
      <c r="B39" s="49"/>
      <c r="C39" s="49"/>
      <c r="D39" s="49"/>
      <c r="E39" s="49"/>
      <c r="F39" s="49"/>
      <c r="G39" s="49"/>
      <c r="H39" s="49"/>
      <c r="I39" s="49"/>
      <c r="J39" s="49"/>
      <c r="K39" s="49"/>
      <c r="L39" s="49"/>
      <c r="M39" s="49"/>
      <c r="N39" s="49"/>
      <c r="O39" s="49"/>
    </row>
    <row r="40" spans="1:15" x14ac:dyDescent="0.35">
      <c r="B40" s="49"/>
      <c r="C40" s="49"/>
      <c r="D40" s="49"/>
      <c r="E40" s="49"/>
      <c r="F40" s="49"/>
      <c r="G40" s="49"/>
      <c r="H40" s="49"/>
      <c r="I40" s="49"/>
      <c r="J40" s="49"/>
      <c r="K40" s="49"/>
      <c r="L40" s="49"/>
      <c r="M40" s="49"/>
      <c r="N40" s="49"/>
      <c r="O40" s="49"/>
    </row>
    <row r="41" spans="1:15" x14ac:dyDescent="0.35">
      <c r="B41" s="49"/>
      <c r="C41" s="49"/>
      <c r="D41" s="49"/>
      <c r="E41" s="49"/>
      <c r="F41" s="49"/>
      <c r="G41" s="49"/>
      <c r="H41" s="49"/>
      <c r="I41" s="49"/>
      <c r="J41" s="49"/>
      <c r="K41" s="49"/>
      <c r="L41" s="49"/>
      <c r="M41" s="49"/>
      <c r="N41" s="49"/>
      <c r="O41" s="49"/>
    </row>
    <row r="42" spans="1:15" x14ac:dyDescent="0.35">
      <c r="B42" s="49"/>
      <c r="C42" s="49"/>
      <c r="D42" s="49"/>
      <c r="E42" s="49"/>
      <c r="F42" s="49"/>
      <c r="G42" s="49"/>
      <c r="H42" s="49"/>
      <c r="I42" s="49"/>
      <c r="J42" s="49"/>
      <c r="K42" s="49"/>
      <c r="L42" s="49"/>
      <c r="M42" s="49"/>
      <c r="N42" s="49"/>
      <c r="O42" s="49"/>
    </row>
    <row r="43" spans="1:15" x14ac:dyDescent="0.35">
      <c r="B43" s="49"/>
      <c r="C43" s="49"/>
      <c r="D43" s="49"/>
      <c r="E43" s="49"/>
      <c r="F43" s="49"/>
      <c r="G43" s="49"/>
      <c r="H43" s="49"/>
      <c r="I43" s="49"/>
      <c r="J43" s="49"/>
      <c r="K43" s="49"/>
      <c r="L43" s="49"/>
      <c r="M43" s="49"/>
      <c r="N43" s="49"/>
      <c r="O43" s="49"/>
    </row>
    <row r="44" spans="1:15" x14ac:dyDescent="0.35">
      <c r="B44" s="49"/>
      <c r="C44" s="49"/>
      <c r="D44" s="49"/>
      <c r="E44" s="49"/>
      <c r="F44" s="49"/>
      <c r="G44" s="49"/>
      <c r="H44" s="49"/>
      <c r="I44" s="49"/>
      <c r="J44" s="49"/>
      <c r="K44" s="49"/>
      <c r="L44" s="49"/>
      <c r="M44" s="49"/>
      <c r="N44" s="49"/>
      <c r="O44" s="49"/>
    </row>
    <row r="45" spans="1:15" x14ac:dyDescent="0.35">
      <c r="B45" s="49"/>
      <c r="C45" s="49"/>
      <c r="D45" s="49"/>
      <c r="E45" s="49"/>
      <c r="F45" s="49"/>
      <c r="G45" s="49"/>
      <c r="H45" s="49"/>
      <c r="I45" s="49"/>
      <c r="J45" s="49"/>
      <c r="K45" s="49"/>
      <c r="L45" s="49"/>
      <c r="M45" s="49"/>
      <c r="N45" s="49"/>
      <c r="O45" s="49"/>
    </row>
    <row r="46" spans="1:15" x14ac:dyDescent="0.35">
      <c r="B46" s="49"/>
      <c r="C46" s="49"/>
      <c r="D46" s="49"/>
      <c r="E46" s="49"/>
      <c r="F46" s="49"/>
      <c r="G46" s="49"/>
      <c r="H46" s="49"/>
      <c r="I46" s="49"/>
      <c r="J46" s="49"/>
      <c r="K46" s="49"/>
      <c r="L46" s="49"/>
      <c r="M46" s="49"/>
      <c r="N46" s="49"/>
      <c r="O46" s="49"/>
    </row>
    <row r="47" spans="1:15" x14ac:dyDescent="0.35">
      <c r="B47" s="49"/>
      <c r="C47" s="49"/>
      <c r="D47" s="49"/>
      <c r="E47" s="49"/>
      <c r="F47" s="49"/>
      <c r="G47" s="49"/>
      <c r="H47" s="49"/>
      <c r="I47" s="49"/>
      <c r="J47" s="49"/>
      <c r="K47" s="49"/>
      <c r="L47" s="49"/>
      <c r="M47" s="49"/>
      <c r="N47" s="49"/>
      <c r="O47" s="49"/>
    </row>
    <row r="48" spans="1:15" x14ac:dyDescent="0.35">
      <c r="B48" s="49"/>
      <c r="C48" s="49"/>
      <c r="D48" s="49"/>
      <c r="E48" s="49"/>
      <c r="F48" s="49"/>
      <c r="G48" s="49"/>
      <c r="H48" s="49"/>
      <c r="I48" s="49"/>
      <c r="J48" s="49"/>
      <c r="K48" s="49"/>
      <c r="L48" s="49"/>
      <c r="M48" s="49"/>
      <c r="N48" s="49"/>
      <c r="O48" s="49"/>
    </row>
    <row r="49" spans="2:15" x14ac:dyDescent="0.35">
      <c r="B49" s="49"/>
      <c r="C49" s="49"/>
      <c r="D49" s="49"/>
      <c r="E49" s="49"/>
      <c r="F49" s="49"/>
      <c r="G49" s="49"/>
      <c r="H49" s="49"/>
      <c r="I49" s="49"/>
      <c r="J49" s="49"/>
      <c r="K49" s="49"/>
      <c r="L49" s="49"/>
      <c r="M49" s="49"/>
      <c r="N49" s="49"/>
      <c r="O49" s="49"/>
    </row>
    <row r="50" spans="2:15" x14ac:dyDescent="0.35">
      <c r="B50" s="49"/>
      <c r="C50" s="49"/>
      <c r="D50" s="49"/>
      <c r="E50" s="49"/>
      <c r="F50" s="49"/>
      <c r="G50" s="49"/>
      <c r="H50" s="49"/>
      <c r="I50" s="49"/>
      <c r="J50" s="49"/>
      <c r="K50" s="49"/>
      <c r="L50" s="49"/>
      <c r="M50" s="49"/>
      <c r="N50" s="49"/>
      <c r="O50" s="49"/>
    </row>
    <row r="51" spans="2:15" x14ac:dyDescent="0.35">
      <c r="B51" s="49"/>
      <c r="C51" s="49"/>
      <c r="D51" s="49"/>
      <c r="E51" s="49"/>
      <c r="F51" s="49"/>
      <c r="G51" s="49"/>
      <c r="H51" s="49"/>
      <c r="I51" s="49"/>
      <c r="J51" s="49"/>
      <c r="K51" s="49"/>
      <c r="L51" s="49"/>
      <c r="M51" s="49"/>
      <c r="N51" s="49"/>
      <c r="O51" s="49"/>
    </row>
    <row r="52" spans="2:15" x14ac:dyDescent="0.35">
      <c r="B52" s="49"/>
      <c r="C52" s="49"/>
      <c r="D52" s="49"/>
      <c r="E52" s="49"/>
      <c r="F52" s="49"/>
      <c r="G52" s="49"/>
      <c r="H52" s="49"/>
      <c r="I52" s="49"/>
      <c r="J52" s="49"/>
      <c r="K52" s="49"/>
      <c r="L52" s="49"/>
      <c r="M52" s="49"/>
      <c r="N52" s="49"/>
      <c r="O52" s="49"/>
    </row>
    <row r="53" spans="2:15" x14ac:dyDescent="0.35">
      <c r="B53" s="49"/>
      <c r="C53" s="49"/>
      <c r="D53" s="49"/>
      <c r="E53" s="49"/>
      <c r="F53" s="49"/>
      <c r="G53" s="49"/>
      <c r="H53" s="49"/>
      <c r="I53" s="49"/>
      <c r="J53" s="49"/>
      <c r="K53" s="49"/>
      <c r="L53" s="49"/>
      <c r="M53" s="49"/>
      <c r="N53" s="49"/>
      <c r="O53" s="49"/>
    </row>
    <row r="54" spans="2:15" x14ac:dyDescent="0.35">
      <c r="B54" s="49"/>
      <c r="C54" s="49"/>
      <c r="D54" s="49"/>
      <c r="E54" s="49"/>
      <c r="F54" s="49"/>
      <c r="G54" s="49"/>
      <c r="H54" s="49"/>
      <c r="I54" s="49"/>
      <c r="J54" s="49"/>
      <c r="K54" s="49"/>
      <c r="L54" s="49"/>
      <c r="M54" s="49"/>
      <c r="N54" s="49"/>
      <c r="O54" s="49"/>
    </row>
    <row r="55" spans="2:15" x14ac:dyDescent="0.35">
      <c r="B55" s="49"/>
      <c r="C55" s="49"/>
      <c r="D55" s="49"/>
      <c r="E55" s="49"/>
      <c r="F55" s="49"/>
      <c r="G55" s="49"/>
      <c r="H55" s="49"/>
      <c r="I55" s="49"/>
      <c r="J55" s="49"/>
      <c r="K55" s="49"/>
      <c r="L55" s="49"/>
      <c r="M55" s="49"/>
      <c r="N55" s="49"/>
      <c r="O55" s="49"/>
    </row>
    <row r="56" spans="2:15" x14ac:dyDescent="0.35">
      <c r="B56" s="49"/>
      <c r="C56" s="49"/>
      <c r="D56" s="49"/>
      <c r="E56" s="49"/>
      <c r="F56" s="49"/>
      <c r="G56" s="49"/>
      <c r="H56" s="49"/>
      <c r="I56" s="49"/>
      <c r="J56" s="49"/>
      <c r="K56" s="49"/>
      <c r="L56" s="49"/>
      <c r="M56" s="49"/>
      <c r="N56" s="49"/>
      <c r="O56" s="49"/>
    </row>
    <row r="57" spans="2:15" x14ac:dyDescent="0.35">
      <c r="B57" s="49"/>
      <c r="C57" s="49"/>
      <c r="D57" s="49"/>
      <c r="E57" s="49"/>
      <c r="F57" s="49"/>
      <c r="G57" s="49"/>
      <c r="H57" s="49"/>
      <c r="I57" s="49"/>
      <c r="J57" s="49"/>
      <c r="K57" s="49"/>
      <c r="L57" s="49"/>
      <c r="M57" s="49"/>
      <c r="N57" s="49"/>
      <c r="O57" s="49"/>
    </row>
    <row r="58" spans="2:15" x14ac:dyDescent="0.35">
      <c r="B58" s="49"/>
      <c r="C58" s="49"/>
      <c r="D58" s="49"/>
      <c r="E58" s="49"/>
      <c r="F58" s="49"/>
      <c r="G58" s="49"/>
      <c r="H58" s="49"/>
      <c r="I58" s="49"/>
      <c r="J58" s="49"/>
      <c r="K58" s="49"/>
      <c r="L58" s="49"/>
      <c r="M58" s="49"/>
      <c r="N58" s="49"/>
      <c r="O58" s="49"/>
    </row>
    <row r="59" spans="2:15" x14ac:dyDescent="0.35">
      <c r="B59" s="49"/>
      <c r="C59" s="49"/>
      <c r="D59" s="49"/>
      <c r="E59" s="49"/>
      <c r="F59" s="49"/>
      <c r="G59" s="49"/>
      <c r="H59" s="49"/>
      <c r="I59" s="49"/>
      <c r="J59" s="49"/>
      <c r="K59" s="49"/>
      <c r="L59" s="49"/>
      <c r="M59" s="49"/>
      <c r="N59" s="49"/>
      <c r="O59" s="49"/>
    </row>
    <row r="60" spans="2:15" x14ac:dyDescent="0.35">
      <c r="B60" s="49"/>
      <c r="C60" s="49"/>
      <c r="D60" s="49"/>
      <c r="E60" s="49"/>
      <c r="F60" s="49"/>
      <c r="G60" s="49"/>
      <c r="H60" s="49"/>
      <c r="I60" s="49"/>
      <c r="J60" s="49"/>
      <c r="K60" s="49"/>
      <c r="L60" s="49"/>
      <c r="M60" s="49"/>
      <c r="N60" s="49"/>
      <c r="O60" s="49"/>
    </row>
    <row r="61" spans="2:15" x14ac:dyDescent="0.35">
      <c r="B61" s="49"/>
      <c r="C61" s="49"/>
      <c r="D61" s="49"/>
      <c r="E61" s="49"/>
      <c r="F61" s="49"/>
      <c r="G61" s="49"/>
      <c r="H61" s="49"/>
      <c r="I61" s="49"/>
      <c r="J61" s="49"/>
      <c r="K61" s="49"/>
      <c r="L61" s="49"/>
      <c r="M61" s="49"/>
      <c r="N61" s="49"/>
      <c r="O61" s="49"/>
    </row>
    <row r="62" spans="2:15" x14ac:dyDescent="0.35">
      <c r="B62" s="49"/>
      <c r="C62" s="49"/>
      <c r="D62" s="49"/>
      <c r="E62" s="49"/>
      <c r="F62" s="49"/>
      <c r="G62" s="49"/>
      <c r="H62" s="49"/>
      <c r="I62" s="49"/>
      <c r="J62" s="49"/>
      <c r="K62" s="49"/>
      <c r="L62" s="49"/>
      <c r="M62" s="49"/>
      <c r="N62" s="49"/>
      <c r="O62" s="49"/>
    </row>
    <row r="63" spans="2:15" x14ac:dyDescent="0.35">
      <c r="B63" s="49"/>
      <c r="C63" s="49"/>
      <c r="D63" s="49"/>
      <c r="E63" s="49"/>
      <c r="F63" s="49"/>
      <c r="G63" s="49"/>
      <c r="H63" s="49"/>
      <c r="I63" s="49"/>
      <c r="J63" s="49"/>
      <c r="K63" s="49"/>
      <c r="L63" s="49"/>
      <c r="M63" s="49"/>
      <c r="N63" s="49"/>
      <c r="O63" s="49"/>
    </row>
    <row r="64" spans="2:15" x14ac:dyDescent="0.35">
      <c r="B64" s="49"/>
      <c r="C64" s="49"/>
      <c r="D64" s="49"/>
      <c r="E64" s="49"/>
      <c r="F64" s="49"/>
      <c r="G64" s="49"/>
      <c r="H64" s="49"/>
      <c r="I64" s="49"/>
      <c r="J64" s="49"/>
      <c r="K64" s="49"/>
      <c r="L64" s="49"/>
      <c r="M64" s="49"/>
      <c r="N64" s="49"/>
      <c r="O64" s="49"/>
    </row>
    <row r="65" spans="1:15" x14ac:dyDescent="0.35">
      <c r="A65" s="14"/>
      <c r="B65" s="14"/>
      <c r="C65" s="14"/>
      <c r="D65" s="14"/>
      <c r="E65" s="14"/>
      <c r="F65" s="14"/>
      <c r="G65" s="14"/>
      <c r="H65" s="14"/>
      <c r="I65" s="14"/>
      <c r="J65" s="14"/>
      <c r="K65" s="14"/>
      <c r="L65" s="14"/>
      <c r="M65" s="14"/>
      <c r="N65" s="14"/>
      <c r="O65" s="14"/>
    </row>
    <row r="66" spans="1:15" x14ac:dyDescent="0.35">
      <c r="B66" s="49"/>
      <c r="C66" s="49"/>
      <c r="D66" s="49"/>
      <c r="E66" s="49"/>
      <c r="F66" s="49"/>
      <c r="G66" s="49"/>
      <c r="H66" s="49"/>
      <c r="I66" s="49"/>
      <c r="J66" s="49"/>
      <c r="K66" s="49"/>
      <c r="L66" s="49"/>
      <c r="M66" s="49"/>
      <c r="N66" s="49"/>
      <c r="O66" s="49"/>
    </row>
    <row r="67" spans="1:15" x14ac:dyDescent="0.35">
      <c r="B67" s="49"/>
      <c r="C67" s="49"/>
      <c r="D67" s="49"/>
      <c r="E67" s="49"/>
      <c r="F67" s="49"/>
      <c r="G67" s="49"/>
      <c r="H67" s="49"/>
      <c r="I67" s="49"/>
      <c r="J67" s="49"/>
      <c r="K67" s="49"/>
      <c r="L67" s="49"/>
      <c r="M67" s="49"/>
      <c r="N67" s="49"/>
      <c r="O67" s="49"/>
    </row>
    <row r="68" spans="1:15" x14ac:dyDescent="0.35">
      <c r="B68" s="49"/>
      <c r="C68" s="49"/>
      <c r="D68" s="49"/>
      <c r="E68" s="49"/>
      <c r="F68" s="49"/>
      <c r="G68" s="49"/>
      <c r="H68" s="49"/>
      <c r="I68" s="49"/>
      <c r="J68" s="49"/>
      <c r="K68" s="49"/>
      <c r="L68" s="49"/>
      <c r="M68" s="49"/>
      <c r="N68" s="49"/>
      <c r="O68" s="49"/>
    </row>
    <row r="89" spans="1:7" x14ac:dyDescent="0.35">
      <c r="A89" s="14"/>
      <c r="G89" s="14"/>
    </row>
  </sheetData>
  <pageMargins left="0.7" right="0.7" top="0.75" bottom="0.75" header="0.3" footer="0.3"/>
  <headerFooter>
    <oddHeader>&amp;C&amp;"Aptos"&amp;10&amp;K000000 OFFICIAL&amp;1#_x000D_</oddHeader>
    <oddFooter>&amp;C_x000D_&amp;1#&amp;"Aptos"&amp;10&amp;K000000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sheetPr>
  <dimension ref="A1:N89"/>
  <sheetViews>
    <sheetView workbookViewId="0"/>
  </sheetViews>
  <sheetFormatPr defaultColWidth="9.1796875" defaultRowHeight="15.5" x14ac:dyDescent="0.35"/>
  <cols>
    <col min="1" max="1" width="29.81640625" style="49" customWidth="1"/>
    <col min="2" max="2" width="9.90625" style="30" bestFit="1" customWidth="1"/>
    <col min="3" max="4" width="9.26953125" style="30" bestFit="1" customWidth="1"/>
    <col min="5" max="5" width="9.90625" style="30" bestFit="1" customWidth="1"/>
    <col min="6" max="6" width="21.08984375" style="30" customWidth="1"/>
    <col min="7" max="7" width="10.26953125" style="30" customWidth="1"/>
    <col min="8" max="8" width="9.26953125" style="30" bestFit="1" customWidth="1"/>
    <col min="9" max="9" width="9.26953125" style="30" customWidth="1"/>
    <col min="10" max="10" width="9.453125" style="30" customWidth="1"/>
    <col min="11" max="11" width="9.90625" style="30" bestFit="1" customWidth="1"/>
    <col min="12" max="15" width="9.1796875" style="30"/>
    <col min="16" max="16" width="20.54296875" style="30" customWidth="1"/>
    <col min="17" max="17" width="9.453125" style="30" bestFit="1" customWidth="1"/>
    <col min="18" max="19" width="7.7265625" style="30" customWidth="1"/>
    <col min="20" max="20" width="9.1796875" style="30"/>
    <col min="21" max="21" width="12.1796875" style="30" customWidth="1"/>
    <col min="22" max="29" width="9.1796875" style="30"/>
    <col min="30" max="30" width="11" style="30" customWidth="1"/>
    <col min="31" max="31" width="14" style="30" customWidth="1"/>
    <col min="32" max="16384" width="9.1796875" style="30"/>
  </cols>
  <sheetData>
    <row r="1" spans="1:11" x14ac:dyDescent="0.35">
      <c r="A1" s="27" t="s">
        <v>133</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3063.8797249588597</v>
      </c>
      <c r="C8" s="36">
        <v>6867.35</v>
      </c>
      <c r="D8" s="51">
        <v>0.1</v>
      </c>
      <c r="E8" s="36">
        <v>11084.963457999998</v>
      </c>
      <c r="F8" s="36">
        <v>43.874410000000005</v>
      </c>
      <c r="G8" s="36">
        <v>880.38299999999992</v>
      </c>
      <c r="H8" s="36">
        <v>226.56200000000001</v>
      </c>
      <c r="I8" s="36">
        <v>389.27377999999999</v>
      </c>
      <c r="J8" s="36">
        <v>5230.7122741279727</v>
      </c>
      <c r="K8" s="36">
        <v>27787.09864708683</v>
      </c>
    </row>
    <row r="9" spans="1:11" x14ac:dyDescent="0.35">
      <c r="A9" s="38" t="s">
        <v>96</v>
      </c>
      <c r="B9" s="39">
        <v>444.91628992472181</v>
      </c>
      <c r="C9" s="39">
        <v>464.4</v>
      </c>
      <c r="D9" s="40">
        <v>0</v>
      </c>
      <c r="E9" s="39">
        <v>1512.6963750000004</v>
      </c>
      <c r="F9" s="39">
        <v>5.3825000000000003</v>
      </c>
      <c r="G9" s="39">
        <v>67.953000000000003</v>
      </c>
      <c r="H9" s="39">
        <v>20.487999999999996</v>
      </c>
      <c r="I9" s="39">
        <v>68.207999999999998</v>
      </c>
      <c r="J9" s="39">
        <v>187.57855000000001</v>
      </c>
      <c r="K9" s="39">
        <v>2771.6227149247225</v>
      </c>
    </row>
    <row r="10" spans="1:11" x14ac:dyDescent="0.35">
      <c r="A10" s="38" t="s">
        <v>97</v>
      </c>
      <c r="B10" s="41">
        <v>452.5399805361518</v>
      </c>
      <c r="C10" s="41">
        <v>2393.4</v>
      </c>
      <c r="D10" s="42">
        <v>0</v>
      </c>
      <c r="E10" s="41">
        <v>1967.5327659999989</v>
      </c>
      <c r="F10" s="41">
        <v>0.158</v>
      </c>
      <c r="G10" s="41">
        <v>185.61799999999994</v>
      </c>
      <c r="H10" s="41">
        <v>19.159000000000002</v>
      </c>
      <c r="I10" s="41">
        <v>78.620099999999979</v>
      </c>
      <c r="J10" s="41">
        <v>283.20672999999999</v>
      </c>
      <c r="K10" s="41">
        <v>5380.2345765361497</v>
      </c>
    </row>
    <row r="11" spans="1:11" x14ac:dyDescent="0.35">
      <c r="A11" s="38" t="s">
        <v>99</v>
      </c>
      <c r="B11" s="41">
        <v>489.22079778572788</v>
      </c>
      <c r="C11" s="41">
        <v>106.25</v>
      </c>
      <c r="D11" s="42">
        <v>0</v>
      </c>
      <c r="E11" s="41">
        <v>233.58828399999993</v>
      </c>
      <c r="F11" s="41">
        <v>8.1648999999999994</v>
      </c>
      <c r="G11" s="41">
        <v>44.954000000000015</v>
      </c>
      <c r="H11" s="41">
        <v>11.483000000000001</v>
      </c>
      <c r="I11" s="41">
        <v>27.457000000000004</v>
      </c>
      <c r="J11" s="41">
        <v>630.6543200000001</v>
      </c>
      <c r="K11" s="41">
        <v>1551.7723017857279</v>
      </c>
    </row>
    <row r="12" spans="1:11" x14ac:dyDescent="0.35">
      <c r="A12" s="38" t="s">
        <v>100</v>
      </c>
      <c r="B12" s="41">
        <v>496.5284680883442</v>
      </c>
      <c r="C12" s="41">
        <v>2004.8</v>
      </c>
      <c r="D12" s="42">
        <v>0</v>
      </c>
      <c r="E12" s="41">
        <v>566.0978409999999</v>
      </c>
      <c r="F12" s="41">
        <v>10.289920000000002</v>
      </c>
      <c r="G12" s="41">
        <v>134.83599999999998</v>
      </c>
      <c r="H12" s="41">
        <v>31.631</v>
      </c>
      <c r="I12" s="41">
        <v>36.516000000000005</v>
      </c>
      <c r="J12" s="41">
        <v>228.42130999999998</v>
      </c>
      <c r="K12" s="41">
        <v>3509.1205390883442</v>
      </c>
    </row>
    <row r="13" spans="1:11" x14ac:dyDescent="0.35">
      <c r="A13" s="38" t="s">
        <v>101</v>
      </c>
      <c r="B13" s="41">
        <v>11.312755119076424</v>
      </c>
      <c r="C13" s="40">
        <v>0</v>
      </c>
      <c r="D13" s="42">
        <v>0</v>
      </c>
      <c r="E13" s="41">
        <v>128.75620600000002</v>
      </c>
      <c r="F13" s="39" t="s">
        <v>95</v>
      </c>
      <c r="G13" s="41">
        <v>25.790999999999997</v>
      </c>
      <c r="H13" s="41">
        <v>52.143000000000001</v>
      </c>
      <c r="I13" s="41">
        <v>5.26</v>
      </c>
      <c r="J13" s="41">
        <v>188.90937412797123</v>
      </c>
      <c r="K13" s="41">
        <v>412.17233524704773</v>
      </c>
    </row>
    <row r="14" spans="1:11" x14ac:dyDescent="0.35">
      <c r="A14" s="38" t="s">
        <v>102</v>
      </c>
      <c r="B14" s="41">
        <v>117.1602940842799</v>
      </c>
      <c r="C14" s="41">
        <v>1469.5</v>
      </c>
      <c r="D14" s="42">
        <v>0</v>
      </c>
      <c r="E14" s="41">
        <v>2089.0384970000005</v>
      </c>
      <c r="F14" s="41">
        <v>1.8041</v>
      </c>
      <c r="G14" s="41">
        <v>166.71500000000009</v>
      </c>
      <c r="H14" s="41">
        <v>36.097999999999999</v>
      </c>
      <c r="I14" s="41">
        <v>33.141999999999996</v>
      </c>
      <c r="J14" s="41">
        <v>313.08999999999997</v>
      </c>
      <c r="K14" s="41">
        <v>4226.5478910842803</v>
      </c>
    </row>
    <row r="15" spans="1:11" x14ac:dyDescent="0.35">
      <c r="A15" s="38" t="s">
        <v>103</v>
      </c>
      <c r="B15" s="41">
        <v>342.10634868293994</v>
      </c>
      <c r="C15" s="40">
        <v>0</v>
      </c>
      <c r="D15" s="37">
        <v>0</v>
      </c>
      <c r="E15" s="41">
        <v>3189.687770999999</v>
      </c>
      <c r="F15" s="41">
        <v>11.413920000000001</v>
      </c>
      <c r="G15" s="41">
        <v>100.51199999999999</v>
      </c>
      <c r="H15" s="41">
        <v>15.282000000000002</v>
      </c>
      <c r="I15" s="41">
        <v>53.560680000000012</v>
      </c>
      <c r="J15" s="41">
        <v>164.44499999999999</v>
      </c>
      <c r="K15" s="41">
        <v>3877.0077196829393</v>
      </c>
    </row>
    <row r="16" spans="1:11" x14ac:dyDescent="0.35">
      <c r="A16" s="38" t="s">
        <v>104</v>
      </c>
      <c r="B16" s="41">
        <v>15.340969511518363</v>
      </c>
      <c r="C16" s="40">
        <v>0</v>
      </c>
      <c r="D16" s="42">
        <v>0</v>
      </c>
      <c r="E16" s="41">
        <v>840.78372899999965</v>
      </c>
      <c r="F16" s="41">
        <v>1.18591</v>
      </c>
      <c r="G16" s="41">
        <v>61.039999999999992</v>
      </c>
      <c r="H16" s="41">
        <v>23.759</v>
      </c>
      <c r="I16" s="41">
        <v>50.413000000000011</v>
      </c>
      <c r="J16" s="41">
        <v>192.54999000000004</v>
      </c>
      <c r="K16" s="41">
        <v>1185.072598511518</v>
      </c>
    </row>
    <row r="17" spans="1:11" x14ac:dyDescent="0.35">
      <c r="A17" s="38" t="s">
        <v>130</v>
      </c>
      <c r="B17" s="39">
        <v>694.75382122609949</v>
      </c>
      <c r="C17" s="39">
        <v>429</v>
      </c>
      <c r="D17" s="53">
        <v>0.1</v>
      </c>
      <c r="E17" s="39">
        <v>556.78198900000007</v>
      </c>
      <c r="F17" s="39">
        <v>5.4751599999999998</v>
      </c>
      <c r="G17" s="39">
        <v>92.963999999999984</v>
      </c>
      <c r="H17" s="39">
        <v>16.519000000000005</v>
      </c>
      <c r="I17" s="39">
        <v>36.097000000000008</v>
      </c>
      <c r="J17" s="39">
        <v>3041.8570000000013</v>
      </c>
      <c r="K17" s="39">
        <v>4873.5479702261009</v>
      </c>
    </row>
    <row r="18" spans="1:11" x14ac:dyDescent="0.35">
      <c r="A18" s="27" t="s">
        <v>106</v>
      </c>
      <c r="B18" s="36">
        <v>1340.32989</v>
      </c>
      <c r="C18" s="37">
        <v>0</v>
      </c>
      <c r="D18" s="37">
        <v>0</v>
      </c>
      <c r="E18" s="36">
        <v>321.79932000000002</v>
      </c>
      <c r="F18" s="36">
        <v>10.988650000000002</v>
      </c>
      <c r="G18" s="36">
        <v>20.061010000000003</v>
      </c>
      <c r="H18" s="36">
        <v>0.16799999999999998</v>
      </c>
      <c r="I18" s="36">
        <v>68.500559999999979</v>
      </c>
      <c r="J18" s="36">
        <v>39.124261540528011</v>
      </c>
      <c r="K18" s="36">
        <v>1800.9716915405279</v>
      </c>
    </row>
    <row r="19" spans="1:11" x14ac:dyDescent="0.35">
      <c r="A19" s="27" t="s">
        <v>107</v>
      </c>
      <c r="B19" s="36">
        <v>7884.9765781898523</v>
      </c>
      <c r="C19" s="36">
        <v>587.15</v>
      </c>
      <c r="D19" s="36">
        <v>19.917999999999999</v>
      </c>
      <c r="E19" s="36">
        <v>346.59601800000007</v>
      </c>
      <c r="F19" s="36">
        <v>1650.5926199999999</v>
      </c>
      <c r="G19" s="36">
        <v>115.86399999999998</v>
      </c>
      <c r="H19" s="36">
        <v>7.2480000000000002</v>
      </c>
      <c r="I19" s="36">
        <v>52.128</v>
      </c>
      <c r="J19" s="36">
        <v>288.00220000000007</v>
      </c>
      <c r="K19" s="36">
        <v>10952.475416189851</v>
      </c>
    </row>
    <row r="20" spans="1:11" x14ac:dyDescent="0.35">
      <c r="A20" s="27" t="s">
        <v>108</v>
      </c>
      <c r="B20" s="36">
        <v>1132.0225488512835</v>
      </c>
      <c r="C20" s="36">
        <v>726</v>
      </c>
      <c r="D20" s="51">
        <v>0.38</v>
      </c>
      <c r="E20" s="36">
        <v>1072.6363180000003</v>
      </c>
      <c r="F20" s="36">
        <v>169.52757800000001</v>
      </c>
      <c r="G20" s="36">
        <v>46.762999999999998</v>
      </c>
      <c r="H20" s="36">
        <v>12.532999999999999</v>
      </c>
      <c r="I20" s="36">
        <v>17.645</v>
      </c>
      <c r="J20" s="36">
        <v>171.47630000000004</v>
      </c>
      <c r="K20" s="36">
        <v>3348.9837448512844</v>
      </c>
    </row>
    <row r="21" spans="1:11" x14ac:dyDescent="0.35">
      <c r="A21" s="9" t="s">
        <v>109</v>
      </c>
      <c r="B21" s="39">
        <v>3.9118199999999925</v>
      </c>
      <c r="C21" s="40">
        <v>0</v>
      </c>
      <c r="D21" s="40">
        <v>0</v>
      </c>
      <c r="E21" s="39">
        <v>233.07104327000241</v>
      </c>
      <c r="F21" s="53">
        <v>2.1989999999999998</v>
      </c>
      <c r="G21" s="40">
        <v>0</v>
      </c>
      <c r="H21" s="40">
        <v>0</v>
      </c>
      <c r="I21" s="40">
        <v>0</v>
      </c>
      <c r="J21" s="40">
        <v>0</v>
      </c>
      <c r="K21" s="39">
        <v>239.18186327000242</v>
      </c>
    </row>
    <row r="22" spans="1:11" x14ac:dyDescent="0.35">
      <c r="A22" s="44" t="s">
        <v>110</v>
      </c>
      <c r="B22" s="45">
        <v>13425.120561999995</v>
      </c>
      <c r="C22" s="45">
        <v>8180.5</v>
      </c>
      <c r="D22" s="45">
        <v>20.398</v>
      </c>
      <c r="E22" s="45">
        <v>13059.066157270001</v>
      </c>
      <c r="F22" s="45">
        <v>1877.1822579999998</v>
      </c>
      <c r="G22" s="45">
        <v>1063.0710099999999</v>
      </c>
      <c r="H22" s="45">
        <v>246.511</v>
      </c>
      <c r="I22" s="45">
        <v>527.54733999999996</v>
      </c>
      <c r="J22" s="45">
        <v>5729.315035668501</v>
      </c>
      <c r="K22" s="45">
        <v>44128.711362938498</v>
      </c>
    </row>
    <row r="23" spans="1:11" x14ac:dyDescent="0.35">
      <c r="A23" s="46" t="s">
        <v>111</v>
      </c>
      <c r="B23" s="47" t="s">
        <v>98</v>
      </c>
      <c r="C23" s="47" t="s">
        <v>98</v>
      </c>
      <c r="D23" s="47" t="s">
        <v>98</v>
      </c>
      <c r="E23" s="47" t="s">
        <v>98</v>
      </c>
      <c r="F23" s="47" t="s">
        <v>98</v>
      </c>
      <c r="G23" s="47" t="s">
        <v>98</v>
      </c>
      <c r="H23" s="47" t="s">
        <v>98</v>
      </c>
      <c r="I23" s="47" t="s">
        <v>98</v>
      </c>
      <c r="J23" s="48">
        <v>0.12195618422825374</v>
      </c>
      <c r="K23" s="48">
        <v>0.12195618422825374</v>
      </c>
    </row>
    <row r="24" spans="1:11" x14ac:dyDescent="0.35">
      <c r="A24" s="9"/>
    </row>
    <row r="25" spans="1:11" x14ac:dyDescent="0.35">
      <c r="A25" s="9"/>
    </row>
    <row r="26" spans="1:11" x14ac:dyDescent="0.35">
      <c r="A26" s="9"/>
    </row>
    <row r="27" spans="1:11" x14ac:dyDescent="0.35">
      <c r="A27" s="9"/>
    </row>
    <row r="28" spans="1:11" x14ac:dyDescent="0.35">
      <c r="A28" s="9"/>
    </row>
    <row r="29" spans="1:11" x14ac:dyDescent="0.35">
      <c r="A29" s="9"/>
      <c r="I29" s="9"/>
    </row>
    <row r="30" spans="1:11" x14ac:dyDescent="0.35">
      <c r="A30" s="9"/>
    </row>
    <row r="31" spans="1:11" x14ac:dyDescent="0.35">
      <c r="A31" s="9"/>
      <c r="D31" s="9"/>
    </row>
    <row r="32" spans="1:11" x14ac:dyDescent="0.35">
      <c r="D32" s="9"/>
    </row>
    <row r="33" spans="1:14" x14ac:dyDescent="0.35">
      <c r="B33" s="49"/>
      <c r="C33" s="49"/>
      <c r="D33" s="49"/>
      <c r="E33" s="49"/>
      <c r="F33" s="49"/>
      <c r="G33" s="49"/>
      <c r="H33" s="49"/>
      <c r="I33" s="49"/>
      <c r="J33" s="49"/>
      <c r="K33" s="49"/>
      <c r="L33" s="49"/>
      <c r="M33" s="49"/>
      <c r="N33" s="49"/>
    </row>
    <row r="34" spans="1:14" x14ac:dyDescent="0.35">
      <c r="B34" s="49"/>
      <c r="C34" s="49"/>
      <c r="D34" s="49"/>
      <c r="E34" s="49"/>
      <c r="F34" s="49"/>
      <c r="G34" s="49"/>
      <c r="H34" s="49"/>
      <c r="I34" s="49"/>
      <c r="J34" s="49"/>
      <c r="K34" s="49"/>
      <c r="L34" s="49"/>
      <c r="M34" s="49"/>
      <c r="N34" s="49"/>
    </row>
    <row r="35" spans="1:14" x14ac:dyDescent="0.35">
      <c r="B35" s="49"/>
      <c r="C35" s="49"/>
      <c r="D35" s="49"/>
      <c r="E35" s="49"/>
      <c r="F35" s="49"/>
      <c r="G35" s="49"/>
      <c r="H35" s="49"/>
      <c r="I35" s="49"/>
      <c r="J35" s="49"/>
      <c r="K35" s="49"/>
      <c r="L35" s="49"/>
      <c r="M35" s="49"/>
      <c r="N35" s="49"/>
    </row>
    <row r="36" spans="1:14" x14ac:dyDescent="0.35">
      <c r="A36" s="14"/>
      <c r="B36" s="14"/>
      <c r="C36" s="14"/>
      <c r="D36" s="14"/>
      <c r="E36" s="14"/>
      <c r="F36" s="14"/>
      <c r="G36" s="14"/>
      <c r="H36" s="14"/>
      <c r="I36" s="14"/>
      <c r="J36" s="14"/>
      <c r="K36" s="14"/>
      <c r="L36" s="14"/>
      <c r="M36" s="14"/>
      <c r="N36" s="14"/>
    </row>
    <row r="37" spans="1:14" x14ac:dyDescent="0.35">
      <c r="B37" s="49"/>
      <c r="C37" s="49"/>
      <c r="D37" s="49"/>
      <c r="E37" s="49"/>
      <c r="F37" s="49"/>
      <c r="G37" s="49"/>
      <c r="H37" s="49"/>
      <c r="I37" s="49"/>
      <c r="J37" s="49"/>
      <c r="K37" s="49"/>
      <c r="L37" s="49"/>
      <c r="M37" s="49"/>
      <c r="N37" s="49"/>
    </row>
    <row r="38" spans="1:14" x14ac:dyDescent="0.35">
      <c r="B38" s="49"/>
      <c r="C38" s="49"/>
      <c r="D38" s="49"/>
      <c r="E38" s="49"/>
      <c r="F38" s="49"/>
      <c r="G38" s="49"/>
      <c r="H38" s="49"/>
      <c r="I38" s="49"/>
      <c r="J38" s="49"/>
      <c r="K38" s="49"/>
      <c r="L38" s="49"/>
      <c r="M38" s="49"/>
      <c r="N38" s="49"/>
    </row>
    <row r="39" spans="1:14" x14ac:dyDescent="0.35">
      <c r="B39" s="49"/>
      <c r="C39" s="49"/>
      <c r="D39" s="49"/>
      <c r="E39" s="49"/>
      <c r="F39" s="49"/>
      <c r="G39" s="49"/>
      <c r="H39" s="49"/>
      <c r="I39" s="49"/>
      <c r="J39" s="49"/>
      <c r="K39" s="49"/>
      <c r="L39" s="49"/>
      <c r="M39" s="49"/>
      <c r="N39" s="49"/>
    </row>
    <row r="40" spans="1:14" x14ac:dyDescent="0.35">
      <c r="B40" s="49"/>
      <c r="C40" s="49"/>
      <c r="D40" s="49"/>
      <c r="E40" s="49"/>
      <c r="F40" s="49"/>
      <c r="G40" s="49"/>
      <c r="H40" s="49"/>
      <c r="I40" s="49"/>
      <c r="J40" s="49"/>
      <c r="K40" s="49"/>
      <c r="L40" s="49"/>
      <c r="M40" s="49"/>
      <c r="N40" s="49"/>
    </row>
    <row r="41" spans="1:14" x14ac:dyDescent="0.35">
      <c r="B41" s="49"/>
      <c r="C41" s="49"/>
      <c r="D41" s="49"/>
      <c r="E41" s="49"/>
      <c r="F41" s="49"/>
      <c r="G41" s="49"/>
      <c r="H41" s="49"/>
      <c r="I41" s="49"/>
      <c r="J41" s="49"/>
      <c r="K41" s="49"/>
      <c r="L41" s="49"/>
      <c r="M41" s="49"/>
      <c r="N41" s="49"/>
    </row>
    <row r="42" spans="1:14" x14ac:dyDescent="0.35">
      <c r="B42" s="49"/>
      <c r="C42" s="49"/>
      <c r="D42" s="49"/>
      <c r="E42" s="49"/>
      <c r="F42" s="49"/>
      <c r="G42" s="49"/>
      <c r="H42" s="49"/>
      <c r="I42" s="49"/>
      <c r="J42" s="49"/>
      <c r="K42" s="49"/>
      <c r="L42" s="49"/>
      <c r="M42" s="49"/>
      <c r="N42" s="49"/>
    </row>
    <row r="43" spans="1:14" x14ac:dyDescent="0.35">
      <c r="B43" s="49"/>
      <c r="C43" s="49"/>
      <c r="D43" s="49"/>
      <c r="E43" s="49"/>
      <c r="F43" s="49"/>
      <c r="G43" s="49"/>
      <c r="H43" s="49"/>
      <c r="I43" s="49"/>
      <c r="J43" s="49"/>
      <c r="K43" s="49"/>
      <c r="L43" s="49"/>
      <c r="M43" s="49"/>
      <c r="N43" s="49"/>
    </row>
    <row r="44" spans="1:14" x14ac:dyDescent="0.35">
      <c r="B44" s="49"/>
      <c r="C44" s="49"/>
      <c r="D44" s="49"/>
      <c r="E44" s="49"/>
      <c r="F44" s="49"/>
      <c r="G44" s="49"/>
      <c r="H44" s="49"/>
      <c r="I44" s="49"/>
      <c r="J44" s="49"/>
      <c r="K44" s="49"/>
      <c r="L44" s="49"/>
      <c r="M44" s="49"/>
      <c r="N44" s="49"/>
    </row>
    <row r="45" spans="1:14" x14ac:dyDescent="0.35">
      <c r="B45" s="49"/>
      <c r="C45" s="49"/>
      <c r="D45" s="49"/>
      <c r="E45" s="49"/>
      <c r="F45" s="49"/>
      <c r="G45" s="49"/>
      <c r="H45" s="49"/>
      <c r="I45" s="49"/>
      <c r="J45" s="49"/>
      <c r="K45" s="49"/>
      <c r="L45" s="49"/>
      <c r="M45" s="49"/>
      <c r="N45" s="49"/>
    </row>
    <row r="46" spans="1:14" x14ac:dyDescent="0.35">
      <c r="B46" s="49"/>
      <c r="C46" s="49"/>
      <c r="D46" s="49"/>
      <c r="E46" s="49"/>
      <c r="F46" s="49"/>
      <c r="G46" s="49"/>
      <c r="H46" s="49"/>
      <c r="I46" s="49"/>
      <c r="J46" s="49"/>
      <c r="K46" s="49"/>
      <c r="L46" s="49"/>
      <c r="M46" s="49"/>
      <c r="N46" s="49"/>
    </row>
    <row r="47" spans="1:14" x14ac:dyDescent="0.35">
      <c r="B47" s="49"/>
      <c r="C47" s="49"/>
      <c r="D47" s="49"/>
      <c r="E47" s="49"/>
      <c r="F47" s="49"/>
      <c r="G47" s="49"/>
      <c r="H47" s="49"/>
      <c r="I47" s="49"/>
      <c r="J47" s="49"/>
      <c r="K47" s="49"/>
      <c r="L47" s="49"/>
      <c r="M47" s="49"/>
      <c r="N47" s="49"/>
    </row>
    <row r="48" spans="1:14" x14ac:dyDescent="0.35">
      <c r="B48" s="49"/>
      <c r="C48" s="49"/>
      <c r="D48" s="49"/>
      <c r="E48" s="49"/>
      <c r="F48" s="49"/>
      <c r="G48" s="49"/>
      <c r="H48" s="49"/>
      <c r="I48" s="49"/>
      <c r="J48" s="49"/>
      <c r="K48" s="49"/>
      <c r="L48" s="49"/>
      <c r="M48" s="49"/>
      <c r="N48" s="49"/>
    </row>
    <row r="49" spans="2:14" x14ac:dyDescent="0.35">
      <c r="B49" s="49"/>
      <c r="C49" s="49"/>
      <c r="D49" s="49"/>
      <c r="E49" s="49"/>
      <c r="F49" s="49"/>
      <c r="G49" s="49"/>
      <c r="H49" s="49"/>
      <c r="I49" s="49"/>
      <c r="J49" s="49"/>
      <c r="K49" s="49"/>
      <c r="L49" s="49"/>
      <c r="M49" s="49"/>
      <c r="N49" s="49"/>
    </row>
    <row r="50" spans="2:14" x14ac:dyDescent="0.35">
      <c r="B50" s="49"/>
      <c r="C50" s="49"/>
      <c r="D50" s="49"/>
      <c r="E50" s="49"/>
      <c r="F50" s="49"/>
      <c r="G50" s="49"/>
      <c r="H50" s="49"/>
      <c r="I50" s="49"/>
      <c r="J50" s="49"/>
      <c r="K50" s="49"/>
      <c r="L50" s="49"/>
      <c r="M50" s="49"/>
      <c r="N50" s="49"/>
    </row>
    <row r="51" spans="2:14" x14ac:dyDescent="0.35">
      <c r="B51" s="49"/>
      <c r="C51" s="49"/>
      <c r="D51" s="49"/>
      <c r="E51" s="49"/>
      <c r="F51" s="49"/>
      <c r="G51" s="49"/>
      <c r="H51" s="49"/>
      <c r="I51" s="49"/>
      <c r="J51" s="49"/>
      <c r="K51" s="49"/>
      <c r="L51" s="49"/>
      <c r="M51" s="49"/>
      <c r="N51" s="49"/>
    </row>
    <row r="52" spans="2:14" x14ac:dyDescent="0.35">
      <c r="B52" s="49"/>
      <c r="C52" s="49"/>
      <c r="D52" s="49"/>
      <c r="E52" s="49"/>
      <c r="F52" s="49"/>
      <c r="G52" s="49"/>
      <c r="H52" s="49"/>
      <c r="I52" s="49"/>
      <c r="J52" s="49"/>
      <c r="K52" s="49"/>
      <c r="L52" s="49"/>
      <c r="M52" s="49"/>
      <c r="N52" s="49"/>
    </row>
    <row r="53" spans="2:14" x14ac:dyDescent="0.35">
      <c r="B53" s="49"/>
      <c r="C53" s="49"/>
      <c r="D53" s="49"/>
      <c r="E53" s="49"/>
      <c r="F53" s="49"/>
      <c r="G53" s="49"/>
      <c r="H53" s="49"/>
      <c r="I53" s="49"/>
      <c r="J53" s="49"/>
      <c r="K53" s="49"/>
      <c r="L53" s="49"/>
      <c r="M53" s="49"/>
      <c r="N53" s="49"/>
    </row>
    <row r="54" spans="2:14" x14ac:dyDescent="0.35">
      <c r="B54" s="49"/>
      <c r="C54" s="49"/>
      <c r="D54" s="49"/>
      <c r="E54" s="49"/>
      <c r="F54" s="49"/>
      <c r="G54" s="49"/>
      <c r="H54" s="49"/>
      <c r="I54" s="49"/>
      <c r="J54" s="49"/>
      <c r="K54" s="49"/>
      <c r="L54" s="49"/>
      <c r="M54" s="49"/>
      <c r="N54" s="49"/>
    </row>
    <row r="55" spans="2:14" x14ac:dyDescent="0.35">
      <c r="B55" s="49"/>
      <c r="C55" s="49"/>
      <c r="D55" s="49"/>
      <c r="E55" s="49"/>
      <c r="F55" s="49"/>
      <c r="G55" s="49"/>
      <c r="H55" s="49"/>
      <c r="I55" s="49"/>
      <c r="J55" s="49"/>
      <c r="K55" s="49"/>
      <c r="L55" s="49"/>
      <c r="M55" s="49"/>
      <c r="N55" s="49"/>
    </row>
    <row r="56" spans="2:14" x14ac:dyDescent="0.35">
      <c r="B56" s="49"/>
      <c r="C56" s="49"/>
      <c r="D56" s="49"/>
      <c r="E56" s="49"/>
      <c r="F56" s="49"/>
      <c r="G56" s="49"/>
      <c r="H56" s="49"/>
      <c r="I56" s="49"/>
      <c r="J56" s="49"/>
      <c r="K56" s="49"/>
      <c r="L56" s="49"/>
      <c r="M56" s="49"/>
      <c r="N56" s="49"/>
    </row>
    <row r="57" spans="2:14" x14ac:dyDescent="0.35">
      <c r="B57" s="49"/>
      <c r="C57" s="49"/>
      <c r="D57" s="49"/>
      <c r="E57" s="49"/>
      <c r="F57" s="49"/>
      <c r="G57" s="49"/>
      <c r="H57" s="49"/>
      <c r="I57" s="49"/>
      <c r="J57" s="49"/>
      <c r="K57" s="49"/>
      <c r="L57" s="49"/>
      <c r="M57" s="49"/>
      <c r="N57" s="49"/>
    </row>
    <row r="58" spans="2:14" x14ac:dyDescent="0.35">
      <c r="B58" s="49"/>
      <c r="C58" s="49"/>
      <c r="D58" s="49"/>
      <c r="E58" s="49"/>
      <c r="F58" s="49"/>
      <c r="G58" s="49"/>
      <c r="H58" s="49"/>
      <c r="I58" s="49"/>
      <c r="J58" s="49"/>
      <c r="K58" s="49"/>
      <c r="L58" s="49"/>
      <c r="M58" s="49"/>
      <c r="N58" s="49"/>
    </row>
    <row r="59" spans="2:14" x14ac:dyDescent="0.35">
      <c r="B59" s="49"/>
      <c r="C59" s="49"/>
      <c r="D59" s="49"/>
      <c r="E59" s="49"/>
      <c r="F59" s="49"/>
      <c r="G59" s="49"/>
      <c r="H59" s="49"/>
      <c r="I59" s="49"/>
      <c r="J59" s="49"/>
      <c r="K59" s="49"/>
      <c r="L59" s="49"/>
      <c r="M59" s="49"/>
      <c r="N59" s="49"/>
    </row>
    <row r="60" spans="2:14" x14ac:dyDescent="0.35">
      <c r="B60" s="49"/>
      <c r="C60" s="49"/>
      <c r="D60" s="49"/>
      <c r="E60" s="49"/>
      <c r="F60" s="49"/>
      <c r="G60" s="49"/>
      <c r="H60" s="49"/>
      <c r="I60" s="49"/>
      <c r="J60" s="49"/>
      <c r="K60" s="49"/>
      <c r="L60" s="49"/>
      <c r="M60" s="49"/>
      <c r="N60" s="49"/>
    </row>
    <row r="61" spans="2:14" x14ac:dyDescent="0.35">
      <c r="B61" s="49"/>
      <c r="C61" s="49"/>
      <c r="D61" s="49"/>
      <c r="E61" s="49"/>
      <c r="F61" s="49"/>
      <c r="G61" s="49"/>
      <c r="H61" s="49"/>
      <c r="I61" s="49"/>
      <c r="J61" s="49"/>
      <c r="K61" s="49"/>
      <c r="L61" s="49"/>
      <c r="M61" s="49"/>
      <c r="N61" s="49"/>
    </row>
    <row r="62" spans="2:14" x14ac:dyDescent="0.35">
      <c r="B62" s="49"/>
      <c r="C62" s="49"/>
      <c r="D62" s="49"/>
      <c r="E62" s="49"/>
      <c r="F62" s="49"/>
      <c r="G62" s="49"/>
      <c r="H62" s="49"/>
      <c r="I62" s="49"/>
      <c r="J62" s="49"/>
      <c r="K62" s="49"/>
      <c r="L62" s="49"/>
      <c r="M62" s="49"/>
      <c r="N62" s="49"/>
    </row>
    <row r="63" spans="2:14" x14ac:dyDescent="0.35">
      <c r="B63" s="49"/>
      <c r="C63" s="49"/>
      <c r="D63" s="49"/>
      <c r="E63" s="49"/>
      <c r="F63" s="49"/>
      <c r="G63" s="49"/>
      <c r="H63" s="49"/>
      <c r="I63" s="49"/>
      <c r="J63" s="49"/>
      <c r="K63" s="49"/>
      <c r="L63" s="49"/>
      <c r="M63" s="49"/>
      <c r="N63" s="49"/>
    </row>
    <row r="64" spans="2:14" x14ac:dyDescent="0.35">
      <c r="B64" s="49"/>
      <c r="C64" s="49"/>
      <c r="D64" s="49"/>
      <c r="E64" s="49"/>
      <c r="F64" s="49"/>
      <c r="G64" s="49"/>
      <c r="H64" s="49"/>
      <c r="I64" s="49"/>
      <c r="J64" s="49"/>
      <c r="K64" s="49"/>
      <c r="L64" s="49"/>
      <c r="M64" s="49"/>
      <c r="N64" s="49"/>
    </row>
    <row r="65" spans="1:14" x14ac:dyDescent="0.35">
      <c r="A65" s="14"/>
      <c r="B65" s="14"/>
      <c r="C65" s="14"/>
      <c r="D65" s="14"/>
      <c r="E65" s="14"/>
      <c r="F65" s="14"/>
      <c r="G65" s="14"/>
      <c r="H65" s="14"/>
      <c r="I65" s="14"/>
      <c r="J65" s="14"/>
      <c r="K65" s="14"/>
      <c r="L65" s="14"/>
      <c r="M65" s="14"/>
      <c r="N65" s="14"/>
    </row>
    <row r="66" spans="1:14" x14ac:dyDescent="0.35">
      <c r="B66" s="49"/>
      <c r="C66" s="49"/>
      <c r="D66" s="49"/>
      <c r="E66" s="49"/>
      <c r="F66" s="49"/>
      <c r="G66" s="49"/>
      <c r="H66" s="49"/>
      <c r="I66" s="49"/>
      <c r="J66" s="49"/>
      <c r="K66" s="49"/>
      <c r="L66" s="49"/>
      <c r="M66" s="49"/>
      <c r="N66" s="49"/>
    </row>
    <row r="67" spans="1:14" x14ac:dyDescent="0.35">
      <c r="B67" s="49"/>
      <c r="C67" s="49"/>
      <c r="D67" s="49"/>
      <c r="E67" s="49"/>
      <c r="F67" s="49"/>
      <c r="G67" s="49"/>
      <c r="H67" s="49"/>
      <c r="I67" s="49"/>
      <c r="J67" s="49"/>
      <c r="K67" s="49"/>
      <c r="L67" s="49"/>
      <c r="M67" s="49"/>
      <c r="N67" s="49"/>
    </row>
    <row r="89" spans="1:7" x14ac:dyDescent="0.35">
      <c r="A89" s="14"/>
      <c r="G89" s="14"/>
    </row>
  </sheetData>
  <pageMargins left="0.7" right="0.7" top="0.75" bottom="0.75" header="0.3" footer="0.3"/>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B27"/>
  <sheetViews>
    <sheetView workbookViewId="0"/>
  </sheetViews>
  <sheetFormatPr defaultColWidth="8.7265625" defaultRowHeight="13" x14ac:dyDescent="0.3"/>
  <cols>
    <col min="1" max="1" width="25.54296875" style="3" customWidth="1"/>
    <col min="2" max="2" width="66.26953125" style="3" bestFit="1" customWidth="1"/>
    <col min="3" max="16384" width="8.7265625" style="3"/>
  </cols>
  <sheetData>
    <row r="1" spans="1:2" ht="19.5" x14ac:dyDescent="0.3">
      <c r="A1" s="16" t="s">
        <v>145</v>
      </c>
    </row>
    <row r="2" spans="1:2" x14ac:dyDescent="0.3">
      <c r="A2" s="4" t="s">
        <v>17</v>
      </c>
    </row>
    <row r="3" spans="1:2" ht="17" x14ac:dyDescent="0.3">
      <c r="A3" s="19" t="s">
        <v>18</v>
      </c>
      <c r="B3" s="19" t="s">
        <v>19</v>
      </c>
    </row>
    <row r="4" spans="1:2" ht="15.5" x14ac:dyDescent="0.35">
      <c r="A4" s="5" t="s">
        <v>20</v>
      </c>
      <c r="B4" s="22" t="s">
        <v>21</v>
      </c>
    </row>
    <row r="5" spans="1:2" ht="15.5" x14ac:dyDescent="0.3">
      <c r="A5" s="6" t="s">
        <v>22</v>
      </c>
      <c r="B5" s="22" t="s">
        <v>22</v>
      </c>
    </row>
    <row r="6" spans="1:2" ht="15.5" x14ac:dyDescent="0.35">
      <c r="A6" s="7" t="s">
        <v>23</v>
      </c>
      <c r="B6" s="22" t="s">
        <v>24</v>
      </c>
    </row>
    <row r="7" spans="1:2" ht="15.5" x14ac:dyDescent="0.35">
      <c r="A7" s="7" t="s">
        <v>25</v>
      </c>
      <c r="B7" s="22" t="s">
        <v>26</v>
      </c>
    </row>
    <row r="8" spans="1:2" ht="15.5" x14ac:dyDescent="0.35">
      <c r="A8" s="7" t="s">
        <v>27</v>
      </c>
      <c r="B8" s="22" t="s">
        <v>28</v>
      </c>
    </row>
    <row r="9" spans="1:2" ht="15.5" x14ac:dyDescent="0.35">
      <c r="A9" s="7" t="s">
        <v>29</v>
      </c>
      <c r="B9" s="22" t="s">
        <v>30</v>
      </c>
    </row>
    <row r="10" spans="1:2" ht="15.5" x14ac:dyDescent="0.35">
      <c r="A10" s="7" t="s">
        <v>31</v>
      </c>
      <c r="B10" s="22" t="s">
        <v>32</v>
      </c>
    </row>
    <row r="11" spans="1:2" ht="15.5" x14ac:dyDescent="0.35">
      <c r="A11" s="7" t="s">
        <v>33</v>
      </c>
      <c r="B11" s="22" t="s">
        <v>34</v>
      </c>
    </row>
    <row r="12" spans="1:2" ht="15.5" x14ac:dyDescent="0.35">
      <c r="A12" s="7" t="s">
        <v>35</v>
      </c>
      <c r="B12" s="22" t="s">
        <v>36</v>
      </c>
    </row>
    <row r="13" spans="1:2" ht="15.5" x14ac:dyDescent="0.35">
      <c r="A13" s="7" t="s">
        <v>37</v>
      </c>
      <c r="B13" s="22" t="s">
        <v>38</v>
      </c>
    </row>
    <row r="14" spans="1:2" ht="15.5" x14ac:dyDescent="0.35">
      <c r="A14" s="7" t="s">
        <v>39</v>
      </c>
      <c r="B14" s="22" t="s">
        <v>40</v>
      </c>
    </row>
    <row r="15" spans="1:2" ht="15.5" x14ac:dyDescent="0.35">
      <c r="A15" s="7" t="s">
        <v>41</v>
      </c>
      <c r="B15" s="22" t="s">
        <v>42</v>
      </c>
    </row>
    <row r="16" spans="1:2" ht="15.5" x14ac:dyDescent="0.35">
      <c r="A16" s="7" t="s">
        <v>43</v>
      </c>
      <c r="B16" s="22" t="s">
        <v>44</v>
      </c>
    </row>
    <row r="17" spans="1:2" ht="15.5" x14ac:dyDescent="0.35">
      <c r="A17" s="7" t="s">
        <v>45</v>
      </c>
      <c r="B17" s="22" t="s">
        <v>46</v>
      </c>
    </row>
    <row r="18" spans="1:2" ht="15.5" x14ac:dyDescent="0.35">
      <c r="A18" s="7" t="s">
        <v>47</v>
      </c>
      <c r="B18" s="22" t="s">
        <v>48</v>
      </c>
    </row>
    <row r="19" spans="1:2" ht="15.5" x14ac:dyDescent="0.35">
      <c r="A19" s="7" t="s">
        <v>49</v>
      </c>
      <c r="B19" s="22" t="s">
        <v>50</v>
      </c>
    </row>
    <row r="20" spans="1:2" ht="15.5" x14ac:dyDescent="0.35">
      <c r="A20" s="7" t="s">
        <v>51</v>
      </c>
      <c r="B20" s="22" t="s">
        <v>52</v>
      </c>
    </row>
    <row r="21" spans="1:2" ht="15.5" x14ac:dyDescent="0.35">
      <c r="A21" s="7" t="s">
        <v>53</v>
      </c>
      <c r="B21" s="22" t="s">
        <v>54</v>
      </c>
    </row>
    <row r="22" spans="1:2" ht="15.5" x14ac:dyDescent="0.35">
      <c r="A22" s="7" t="s">
        <v>55</v>
      </c>
      <c r="B22" s="22" t="s">
        <v>56</v>
      </c>
    </row>
    <row r="23" spans="1:2" ht="15.5" x14ac:dyDescent="0.35">
      <c r="A23" s="7" t="s">
        <v>57</v>
      </c>
      <c r="B23" s="22" t="s">
        <v>58</v>
      </c>
    </row>
    <row r="24" spans="1:2" ht="15.5" x14ac:dyDescent="0.35">
      <c r="A24" s="7" t="s">
        <v>59</v>
      </c>
      <c r="B24" s="22" t="s">
        <v>60</v>
      </c>
    </row>
    <row r="25" spans="1:2" ht="15.5" x14ac:dyDescent="0.35">
      <c r="A25" s="7" t="s">
        <v>61</v>
      </c>
      <c r="B25" s="22" t="s">
        <v>62</v>
      </c>
    </row>
    <row r="26" spans="1:2" ht="15.5" x14ac:dyDescent="0.35">
      <c r="A26" s="7" t="s">
        <v>63</v>
      </c>
      <c r="B26" s="22" t="s">
        <v>64</v>
      </c>
    </row>
    <row r="27" spans="1:2" ht="15.5" x14ac:dyDescent="0.35">
      <c r="A27" s="7" t="s">
        <v>65</v>
      </c>
      <c r="B27" s="22" t="s">
        <v>66</v>
      </c>
    </row>
  </sheetData>
  <phoneticPr fontId="6" type="noConversion"/>
  <hyperlinks>
    <hyperlink ref="A4" location="'Cover sheet'!A1" display="'Cover sheet'!A1" xr:uid="{00000000-0004-0000-0100-000000000000}"/>
    <hyperlink ref="A6" location="MW2003!A1" display="MW 2003" xr:uid="{00000000-0004-0000-0100-000003000000}"/>
    <hyperlink ref="A5" location="Notes!A1" display="Notes" xr:uid="{00000000-0004-0000-0100-000004000000}"/>
    <hyperlink ref="A7" location="MW2004!A1" display="MW 2004" xr:uid="{00000000-0004-0000-0100-000005000000}"/>
    <hyperlink ref="A8" location="MW2005!A1" display="MW 2005" xr:uid="{00000000-0004-0000-0100-000006000000}"/>
    <hyperlink ref="A9" location="MW2006!A1" display="MW 2006" xr:uid="{00000000-0004-0000-0100-000007000000}"/>
    <hyperlink ref="A10" location="MW2007!A1" display="MW 2007" xr:uid="{00000000-0004-0000-0100-000008000000}"/>
    <hyperlink ref="A11" location="MW2008!A1" display="MW 2008" xr:uid="{00000000-0004-0000-0100-000009000000}"/>
    <hyperlink ref="A12" location="MW2009!A1" display="MW 2009" xr:uid="{00000000-0004-0000-0100-00000A000000}"/>
    <hyperlink ref="A13" location="MW2010!A1" display="MW 2010" xr:uid="{00000000-0004-0000-0100-00000B000000}"/>
    <hyperlink ref="A14" location="MW2011!A1" display="MW 2011" xr:uid="{00000000-0004-0000-0100-00000C000000}"/>
    <hyperlink ref="A15" location="MW2012!A1" display="MW 2012" xr:uid="{00000000-0004-0000-0100-00000D000000}"/>
    <hyperlink ref="A16" location="MW2013!A1" display="MW 2013" xr:uid="{00000000-0004-0000-0100-00000E000000}"/>
    <hyperlink ref="A17" location="MW2014!A1" display="MW 2014" xr:uid="{00000000-0004-0000-0100-00000F000000}"/>
    <hyperlink ref="A18" location="MW2015!A1" display="MW 2015" xr:uid="{00000000-0004-0000-0100-000010000000}"/>
    <hyperlink ref="A19" location="MW2016!A1" display="MW 2016" xr:uid="{00000000-0004-0000-0100-000011000000}"/>
    <hyperlink ref="A20" location="MW2017!A1" display="MW 2017" xr:uid="{00000000-0004-0000-0100-000012000000}"/>
    <hyperlink ref="A21" location="MW2018!A1" display="MW 2018" xr:uid="{00000000-0004-0000-0100-000013000000}"/>
    <hyperlink ref="A22" location="MW2019!A1" display="MW 2019" xr:uid="{00000000-0004-0000-0100-000014000000}"/>
    <hyperlink ref="A23" location="MW2020!A1" display="MW 2020" xr:uid="{00000000-0004-0000-0100-000015000000}"/>
    <hyperlink ref="A24" location="MW2021!A1" display="MW 2021" xr:uid="{00000000-0004-0000-0100-000016000000}"/>
    <hyperlink ref="A25" location="MW2022!A1" display="MW 2022" xr:uid="{00000000-0004-0000-0100-000017000000}"/>
    <hyperlink ref="A26" location="MW2023!A1" display="MW 2023" xr:uid="{00000000-0004-0000-0100-000018000000}"/>
    <hyperlink ref="A27" location="'MW2024'!A1" display="MW 2024" xr:uid="{FDA75B2F-54AB-4252-A907-B23F5C690870}"/>
  </hyperlinks>
  <pageMargins left="0.7" right="0.7" top="0.75" bottom="0.75" header="0.3" footer="0.3"/>
  <headerFooter>
    <oddHeader>&amp;C&amp;"Aptos"&amp;10&amp;K000000 OFFICIAL&amp;1#_x000D_</oddHeader>
    <oddFooter>&amp;C_x000D_&amp;1#&amp;"Aptos"&amp;10&amp;K000000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O151"/>
  <sheetViews>
    <sheetView workbookViewId="0"/>
  </sheetViews>
  <sheetFormatPr defaultColWidth="9.1796875" defaultRowHeight="15.5" x14ac:dyDescent="0.35"/>
  <cols>
    <col min="1" max="1" width="29.81640625" style="49" customWidth="1"/>
    <col min="2" max="2" width="9.90625" style="30" bestFit="1" customWidth="1"/>
    <col min="3" max="4" width="9.26953125" style="30" bestFit="1" customWidth="1"/>
    <col min="5" max="5" width="9.90625" style="30" bestFit="1" customWidth="1"/>
    <col min="6" max="6" width="21.08984375" style="30" customWidth="1"/>
    <col min="7" max="7" width="10.26953125" style="30" customWidth="1"/>
    <col min="8" max="8" width="9.26953125" style="30" bestFit="1" customWidth="1"/>
    <col min="9" max="9" width="9.26953125" style="30" customWidth="1"/>
    <col min="10" max="10" width="9.453125" style="30" customWidth="1"/>
    <col min="11" max="11" width="9.90625" style="30" bestFit="1" customWidth="1"/>
    <col min="12" max="15" width="9.1796875" style="30"/>
    <col min="16" max="16" width="20.54296875" style="30" customWidth="1"/>
    <col min="17" max="17" width="9.453125" style="30" bestFit="1" customWidth="1"/>
    <col min="18" max="19" width="7.7265625" style="30" customWidth="1"/>
    <col min="20" max="20" width="9.1796875" style="30"/>
    <col min="21" max="21" width="12.1796875" style="30" customWidth="1"/>
    <col min="22" max="29" width="9.1796875" style="30"/>
    <col min="30" max="30" width="11" style="30" customWidth="1"/>
    <col min="31" max="31" width="14" style="30" customWidth="1"/>
    <col min="32" max="16384" width="9.1796875" style="30"/>
  </cols>
  <sheetData>
    <row r="1" spans="1:12" x14ac:dyDescent="0.35">
      <c r="A1" s="27" t="s">
        <v>134</v>
      </c>
      <c r="B1" s="27"/>
      <c r="C1" s="27"/>
      <c r="D1" s="27"/>
      <c r="E1" s="28"/>
      <c r="F1" s="27"/>
      <c r="G1" s="27"/>
      <c r="H1" s="31"/>
      <c r="I1" s="27"/>
      <c r="J1" s="27"/>
      <c r="K1" s="28"/>
    </row>
    <row r="2" spans="1:12" x14ac:dyDescent="0.35">
      <c r="A2" s="11" t="s">
        <v>81</v>
      </c>
      <c r="B2" s="27"/>
      <c r="C2" s="27"/>
      <c r="D2" s="27"/>
      <c r="E2" s="28"/>
      <c r="F2" s="27"/>
      <c r="G2" s="27"/>
      <c r="H2" s="31"/>
      <c r="I2" s="27"/>
      <c r="J2" s="27"/>
      <c r="K2" s="28"/>
    </row>
    <row r="3" spans="1:12" x14ac:dyDescent="0.35">
      <c r="A3" s="12" t="s">
        <v>82</v>
      </c>
      <c r="B3" s="27"/>
      <c r="C3" s="27"/>
      <c r="D3" s="27"/>
      <c r="E3" s="28"/>
      <c r="F3" s="27"/>
      <c r="G3" s="27"/>
      <c r="H3" s="31"/>
      <c r="I3" s="27"/>
      <c r="J3" s="27"/>
      <c r="K3" s="28"/>
    </row>
    <row r="4" spans="1:12" x14ac:dyDescent="0.35">
      <c r="A4" s="9" t="s">
        <v>83</v>
      </c>
      <c r="B4" s="27"/>
      <c r="C4" s="27"/>
      <c r="D4" s="27"/>
      <c r="E4" s="28"/>
      <c r="F4" s="27"/>
      <c r="G4" s="27"/>
      <c r="H4" s="31"/>
      <c r="I4" s="27"/>
      <c r="J4" s="27"/>
      <c r="K4" s="28"/>
    </row>
    <row r="5" spans="1:12" x14ac:dyDescent="0.35">
      <c r="A5" s="13" t="s">
        <v>84</v>
      </c>
      <c r="B5" s="27"/>
      <c r="C5" s="27"/>
      <c r="D5" s="27"/>
      <c r="E5" s="28"/>
      <c r="F5" s="27"/>
      <c r="G5" s="27"/>
      <c r="H5" s="31"/>
      <c r="I5" s="27"/>
      <c r="J5" s="27"/>
      <c r="K5" s="28"/>
    </row>
    <row r="6" spans="1:12" x14ac:dyDescent="0.35">
      <c r="A6" s="32" t="s">
        <v>85</v>
      </c>
      <c r="B6" s="50"/>
      <c r="C6" s="50"/>
      <c r="D6" s="50"/>
      <c r="E6" s="50"/>
      <c r="F6" s="50"/>
      <c r="G6" s="50"/>
      <c r="H6" s="50"/>
      <c r="I6" s="50"/>
      <c r="J6" s="50"/>
    </row>
    <row r="7" spans="1:12" ht="42" customHeight="1" x14ac:dyDescent="0.35">
      <c r="A7" s="33" t="s">
        <v>86</v>
      </c>
      <c r="B7" s="34" t="s">
        <v>119</v>
      </c>
      <c r="C7" s="34" t="s">
        <v>120</v>
      </c>
      <c r="D7" s="34" t="s">
        <v>88</v>
      </c>
      <c r="E7" s="34" t="s">
        <v>89</v>
      </c>
      <c r="F7" s="34" t="s">
        <v>90</v>
      </c>
      <c r="G7" s="34" t="s">
        <v>91</v>
      </c>
      <c r="H7" s="34" t="s">
        <v>116</v>
      </c>
      <c r="I7" s="34" t="s">
        <v>121</v>
      </c>
      <c r="J7" s="34" t="s">
        <v>122</v>
      </c>
      <c r="K7" s="35" t="s">
        <v>93</v>
      </c>
      <c r="L7" s="58"/>
    </row>
    <row r="8" spans="1:12" x14ac:dyDescent="0.35">
      <c r="A8" s="27" t="s">
        <v>94</v>
      </c>
      <c r="B8" s="36">
        <v>3064.0913600000003</v>
      </c>
      <c r="C8" s="36">
        <v>8263.9500000000007</v>
      </c>
      <c r="D8" s="51">
        <v>0.1</v>
      </c>
      <c r="E8" s="36">
        <v>11494.22427323</v>
      </c>
      <c r="F8" s="36">
        <v>43.74682</v>
      </c>
      <c r="G8" s="36">
        <v>873.37</v>
      </c>
      <c r="H8" s="36">
        <v>226.36200000000002</v>
      </c>
      <c r="I8" s="36">
        <v>393.92878000000007</v>
      </c>
      <c r="J8" s="36">
        <v>5389.583774127972</v>
      </c>
      <c r="K8" s="36">
        <v>29749.357007357976</v>
      </c>
      <c r="L8" s="60"/>
    </row>
    <row r="9" spans="1:12" x14ac:dyDescent="0.35">
      <c r="A9" s="38" t="s">
        <v>96</v>
      </c>
      <c r="B9" s="39">
        <v>440.49914999999987</v>
      </c>
      <c r="C9" s="39">
        <v>464.4</v>
      </c>
      <c r="D9" s="40">
        <v>0</v>
      </c>
      <c r="E9" s="39">
        <v>1539.0173209699999</v>
      </c>
      <c r="F9" s="39">
        <v>5.2324999999999999</v>
      </c>
      <c r="G9" s="39">
        <v>67.952999999999989</v>
      </c>
      <c r="H9" s="39">
        <v>20.488</v>
      </c>
      <c r="I9" s="39">
        <v>68.207999999999998</v>
      </c>
      <c r="J9" s="39">
        <v>189.39455000000001</v>
      </c>
      <c r="K9" s="39">
        <v>2795.1925209699998</v>
      </c>
      <c r="L9" s="60"/>
    </row>
    <row r="10" spans="1:12" x14ac:dyDescent="0.35">
      <c r="A10" s="38" t="s">
        <v>97</v>
      </c>
      <c r="B10" s="41">
        <v>456.90746999999999</v>
      </c>
      <c r="C10" s="41">
        <v>2571.6000000000004</v>
      </c>
      <c r="D10" s="42">
        <v>0</v>
      </c>
      <c r="E10" s="41">
        <v>2020.02085076</v>
      </c>
      <c r="F10" s="41">
        <v>0.15800000000000003</v>
      </c>
      <c r="G10" s="41">
        <v>181.666</v>
      </c>
      <c r="H10" s="41">
        <v>19.158999999999999</v>
      </c>
      <c r="I10" s="41">
        <v>79.193099999999987</v>
      </c>
      <c r="J10" s="41">
        <v>283.32873000000001</v>
      </c>
      <c r="K10" s="41">
        <v>5612.0331507600004</v>
      </c>
      <c r="L10" s="60"/>
    </row>
    <row r="11" spans="1:12" x14ac:dyDescent="0.35">
      <c r="A11" s="38" t="s">
        <v>99</v>
      </c>
      <c r="B11" s="41">
        <v>483.28020000000004</v>
      </c>
      <c r="C11" s="41">
        <v>106.25</v>
      </c>
      <c r="D11" s="42">
        <v>0</v>
      </c>
      <c r="E11" s="41">
        <v>244.52065560000003</v>
      </c>
      <c r="F11" s="41">
        <v>8.1648999999999994</v>
      </c>
      <c r="G11" s="41">
        <v>44.953999999999994</v>
      </c>
      <c r="H11" s="41">
        <v>11.483000000000001</v>
      </c>
      <c r="I11" s="41">
        <v>27.456999999999997</v>
      </c>
      <c r="J11" s="41">
        <v>630.65431999999987</v>
      </c>
      <c r="K11" s="41">
        <v>1556.7640755999998</v>
      </c>
      <c r="L11" s="60"/>
    </row>
    <row r="12" spans="1:12" x14ac:dyDescent="0.35">
      <c r="A12" s="38" t="s">
        <v>100</v>
      </c>
      <c r="B12" s="41">
        <v>494.17541000000006</v>
      </c>
      <c r="C12" s="41">
        <v>2005</v>
      </c>
      <c r="D12" s="42">
        <v>0</v>
      </c>
      <c r="E12" s="41">
        <v>613.98974661999989</v>
      </c>
      <c r="F12" s="41">
        <v>10.289920000000002</v>
      </c>
      <c r="G12" s="41">
        <v>134.83599999999998</v>
      </c>
      <c r="H12" s="41">
        <v>31.431000000000004</v>
      </c>
      <c r="I12" s="41">
        <v>36.515999999999998</v>
      </c>
      <c r="J12" s="41">
        <v>217.51881000000003</v>
      </c>
      <c r="K12" s="41">
        <v>3543.7568866199999</v>
      </c>
      <c r="L12" s="60"/>
    </row>
    <row r="13" spans="1:12" x14ac:dyDescent="0.35">
      <c r="A13" s="38" t="s">
        <v>101</v>
      </c>
      <c r="B13" s="41">
        <v>11.270200000000001</v>
      </c>
      <c r="C13" s="40">
        <v>0</v>
      </c>
      <c r="D13" s="42">
        <v>0</v>
      </c>
      <c r="E13" s="41">
        <v>191.25583512999995</v>
      </c>
      <c r="F13" s="39" t="s">
        <v>95</v>
      </c>
      <c r="G13" s="41">
        <v>25.790999999999997</v>
      </c>
      <c r="H13" s="41">
        <v>52.142999999999994</v>
      </c>
      <c r="I13" s="41">
        <v>5.26</v>
      </c>
      <c r="J13" s="41">
        <v>218.79437412797122</v>
      </c>
      <c r="K13" s="41">
        <v>504.51440925797112</v>
      </c>
      <c r="L13" s="60"/>
    </row>
    <row r="14" spans="1:12" x14ac:dyDescent="0.35">
      <c r="A14" s="38" t="s">
        <v>102</v>
      </c>
      <c r="B14" s="41">
        <v>126.21246999999998</v>
      </c>
      <c r="C14" s="41">
        <v>1469.7</v>
      </c>
      <c r="D14" s="42">
        <v>0</v>
      </c>
      <c r="E14" s="41">
        <v>2153.9391710200002</v>
      </c>
      <c r="F14" s="41">
        <v>1.7515100000000001</v>
      </c>
      <c r="G14" s="41">
        <v>166.71500000000009</v>
      </c>
      <c r="H14" s="41">
        <v>36.097999999999999</v>
      </c>
      <c r="I14" s="41">
        <v>37.492000000000012</v>
      </c>
      <c r="J14" s="41">
        <v>318.28999999999996</v>
      </c>
      <c r="K14" s="41">
        <v>4310.1981510200003</v>
      </c>
      <c r="L14" s="60"/>
    </row>
    <row r="15" spans="1:12" x14ac:dyDescent="0.35">
      <c r="A15" s="38" t="s">
        <v>103</v>
      </c>
      <c r="B15" s="41">
        <v>335.33414999999991</v>
      </c>
      <c r="C15" s="40">
        <v>0</v>
      </c>
      <c r="D15" s="37">
        <v>0</v>
      </c>
      <c r="E15" s="41">
        <v>3237.7575084299997</v>
      </c>
      <c r="F15" s="41">
        <v>11.48892</v>
      </c>
      <c r="G15" s="41">
        <v>100.51200000000001</v>
      </c>
      <c r="H15" s="41">
        <v>15.282</v>
      </c>
      <c r="I15" s="41">
        <v>53.643680000000003</v>
      </c>
      <c r="J15" s="41">
        <v>184.684</v>
      </c>
      <c r="K15" s="41">
        <v>3938.7022584299993</v>
      </c>
      <c r="L15" s="60"/>
    </row>
    <row r="16" spans="1:12" x14ac:dyDescent="0.35">
      <c r="A16" s="38" t="s">
        <v>104</v>
      </c>
      <c r="B16" s="41">
        <v>14.658600000000002</v>
      </c>
      <c r="C16" s="40">
        <v>0</v>
      </c>
      <c r="D16" s="42">
        <v>0</v>
      </c>
      <c r="E16" s="41">
        <v>872.98016751</v>
      </c>
      <c r="F16" s="41">
        <v>1.1859100000000002</v>
      </c>
      <c r="G16" s="41">
        <v>61.040000000000013</v>
      </c>
      <c r="H16" s="41">
        <v>23.758999999999997</v>
      </c>
      <c r="I16" s="41">
        <v>50.061999999999998</v>
      </c>
      <c r="J16" s="41">
        <v>188.09698999999998</v>
      </c>
      <c r="K16" s="41">
        <v>1211.78266751</v>
      </c>
      <c r="L16" s="60"/>
    </row>
    <row r="17" spans="1:12" x14ac:dyDescent="0.35">
      <c r="A17" s="38" t="s">
        <v>130</v>
      </c>
      <c r="B17" s="39">
        <v>701.75370999999996</v>
      </c>
      <c r="C17" s="39">
        <v>1647</v>
      </c>
      <c r="D17" s="53">
        <v>0.1</v>
      </c>
      <c r="E17" s="39">
        <v>620.74301718999993</v>
      </c>
      <c r="F17" s="39">
        <v>5.4751599999999998</v>
      </c>
      <c r="G17" s="39">
        <v>89.902999999999992</v>
      </c>
      <c r="H17" s="39">
        <v>16.519000000000002</v>
      </c>
      <c r="I17" s="39">
        <v>36.097000000000001</v>
      </c>
      <c r="J17" s="39">
        <v>3158.8219999999997</v>
      </c>
      <c r="K17" s="39">
        <v>6276.4128871899993</v>
      </c>
      <c r="L17" s="60"/>
    </row>
    <row r="18" spans="1:12" x14ac:dyDescent="0.35">
      <c r="A18" s="27" t="s">
        <v>106</v>
      </c>
      <c r="B18" s="36">
        <v>1349.1628899999985</v>
      </c>
      <c r="C18" s="37">
        <v>0</v>
      </c>
      <c r="D18" s="37">
        <v>0</v>
      </c>
      <c r="E18" s="36">
        <v>334.33950060000006</v>
      </c>
      <c r="F18" s="36">
        <v>11.00705</v>
      </c>
      <c r="G18" s="36">
        <v>19.501010000000001</v>
      </c>
      <c r="H18" s="36">
        <v>0.16799999999999998</v>
      </c>
      <c r="I18" s="36">
        <v>71.779349999999994</v>
      </c>
      <c r="J18" s="36">
        <v>63.676261540528003</v>
      </c>
      <c r="K18" s="36">
        <v>1849.6340621405263</v>
      </c>
      <c r="L18" s="60"/>
    </row>
    <row r="19" spans="1:12" x14ac:dyDescent="0.35">
      <c r="A19" s="27" t="s">
        <v>107</v>
      </c>
      <c r="B19" s="36">
        <v>8284.9854200000009</v>
      </c>
      <c r="C19" s="36">
        <v>898.15000000000009</v>
      </c>
      <c r="D19" s="36">
        <v>21.917999999999999</v>
      </c>
      <c r="E19" s="36">
        <v>394.04768747999998</v>
      </c>
      <c r="F19" s="36">
        <v>1650.6866199999999</v>
      </c>
      <c r="G19" s="36">
        <v>115.86399999999999</v>
      </c>
      <c r="H19" s="36">
        <v>7.2480000000000002</v>
      </c>
      <c r="I19" s="36">
        <v>53.728000000000002</v>
      </c>
      <c r="J19" s="36">
        <v>340.05779999999999</v>
      </c>
      <c r="K19" s="36">
        <v>11766.68552748</v>
      </c>
      <c r="L19" s="60"/>
    </row>
    <row r="20" spans="1:12" x14ac:dyDescent="0.35">
      <c r="A20" s="27" t="s">
        <v>108</v>
      </c>
      <c r="B20" s="36">
        <v>1270.9714399999996</v>
      </c>
      <c r="C20" s="36">
        <v>726</v>
      </c>
      <c r="D20" s="51">
        <v>0.38</v>
      </c>
      <c r="E20" s="36">
        <v>1093.2442125600001</v>
      </c>
      <c r="F20" s="36">
        <v>169.52757800000003</v>
      </c>
      <c r="G20" s="36">
        <v>46.763000000000005</v>
      </c>
      <c r="H20" s="36">
        <v>12.533000000000001</v>
      </c>
      <c r="I20" s="36">
        <v>17.645</v>
      </c>
      <c r="J20" s="36">
        <v>200.26330000000002</v>
      </c>
      <c r="K20" s="36">
        <v>3537.3275305599996</v>
      </c>
      <c r="L20" s="60"/>
    </row>
    <row r="21" spans="1:12" x14ac:dyDescent="0.35">
      <c r="A21" s="9" t="s">
        <v>109</v>
      </c>
      <c r="B21" s="39">
        <v>29.600386999991198</v>
      </c>
      <c r="C21" s="40">
        <v>0</v>
      </c>
      <c r="D21" s="40">
        <v>0</v>
      </c>
      <c r="E21" s="39">
        <v>28.985727680010768</v>
      </c>
      <c r="F21" s="53">
        <v>4.8963099999997413</v>
      </c>
      <c r="G21" s="40">
        <v>0</v>
      </c>
      <c r="H21" s="40">
        <v>0.19999999999996021</v>
      </c>
      <c r="I21" s="40">
        <v>4.5629999999993061</v>
      </c>
      <c r="J21" s="40">
        <v>0</v>
      </c>
      <c r="K21" s="39">
        <v>68.24542468000098</v>
      </c>
    </row>
    <row r="22" spans="1:12" x14ac:dyDescent="0.35">
      <c r="A22" s="44" t="s">
        <v>110</v>
      </c>
      <c r="B22" s="45">
        <v>13998.81149699999</v>
      </c>
      <c r="C22" s="45">
        <v>9888.1</v>
      </c>
      <c r="D22" s="45">
        <v>22.398</v>
      </c>
      <c r="E22" s="45">
        <v>13344.841401550011</v>
      </c>
      <c r="F22" s="45">
        <v>1879.8643779999995</v>
      </c>
      <c r="G22" s="45">
        <v>1055.49801</v>
      </c>
      <c r="H22" s="45">
        <v>246.511</v>
      </c>
      <c r="I22" s="45">
        <v>541.64412999999945</v>
      </c>
      <c r="J22" s="45">
        <v>5993.5811356684999</v>
      </c>
      <c r="K22" s="45">
        <v>46971.249552218505</v>
      </c>
    </row>
    <row r="23" spans="1:12" x14ac:dyDescent="0.35">
      <c r="A23" s="46" t="s">
        <v>111</v>
      </c>
      <c r="B23" s="47" t="s">
        <v>98</v>
      </c>
      <c r="C23" s="47" t="s">
        <v>98</v>
      </c>
      <c r="D23" s="47" t="s">
        <v>98</v>
      </c>
      <c r="E23" s="47" t="s">
        <v>98</v>
      </c>
      <c r="F23" s="47" t="s">
        <v>98</v>
      </c>
      <c r="G23" s="47" t="s">
        <v>98</v>
      </c>
      <c r="H23" s="47" t="s">
        <v>98</v>
      </c>
      <c r="I23" s="47" t="s">
        <v>98</v>
      </c>
      <c r="J23" s="48">
        <v>0.1900766930837148</v>
      </c>
      <c r="K23" s="48">
        <v>0.1900766930837148</v>
      </c>
    </row>
    <row r="24" spans="1:12" x14ac:dyDescent="0.35">
      <c r="A24" s="9"/>
    </row>
    <row r="25" spans="1:12" x14ac:dyDescent="0.35">
      <c r="A25" s="9"/>
    </row>
    <row r="26" spans="1:12" x14ac:dyDescent="0.35">
      <c r="A26" s="9"/>
    </row>
    <row r="27" spans="1:12" x14ac:dyDescent="0.35">
      <c r="A27" s="9"/>
    </row>
    <row r="28" spans="1:12" x14ac:dyDescent="0.35">
      <c r="A28" s="9"/>
      <c r="K28" s="56"/>
    </row>
    <row r="29" spans="1:12" x14ac:dyDescent="0.35">
      <c r="A29" s="9"/>
      <c r="I29" s="9"/>
    </row>
    <row r="30" spans="1:12" x14ac:dyDescent="0.35">
      <c r="A30" s="9"/>
    </row>
    <row r="31" spans="1:12" x14ac:dyDescent="0.35">
      <c r="A31" s="9"/>
      <c r="D31" s="9"/>
    </row>
    <row r="32" spans="1:12" x14ac:dyDescent="0.35">
      <c r="D32" s="9"/>
    </row>
    <row r="33" spans="1:7" x14ac:dyDescent="0.35">
      <c r="D33" s="9"/>
    </row>
    <row r="34" spans="1:7" x14ac:dyDescent="0.35">
      <c r="D34" s="9"/>
    </row>
    <row r="36" spans="1:7" x14ac:dyDescent="0.35">
      <c r="A36" s="14"/>
      <c r="G36" s="14"/>
    </row>
    <row r="65" spans="1:7" x14ac:dyDescent="0.35">
      <c r="A65" s="14"/>
      <c r="G65" s="14"/>
    </row>
    <row r="89" spans="1:7" x14ac:dyDescent="0.35">
      <c r="A89" s="14"/>
      <c r="G89" s="14"/>
    </row>
    <row r="116" spans="2:15" x14ac:dyDescent="0.35">
      <c r="B116" s="49"/>
      <c r="C116" s="49"/>
      <c r="D116" s="49"/>
      <c r="E116" s="49"/>
      <c r="F116" s="49"/>
      <c r="G116" s="49"/>
      <c r="H116" s="49"/>
      <c r="I116" s="49"/>
      <c r="J116" s="49"/>
      <c r="K116" s="49"/>
      <c r="L116" s="49"/>
      <c r="M116" s="49"/>
      <c r="N116" s="49"/>
      <c r="O116" s="49"/>
    </row>
    <row r="117" spans="2:15" x14ac:dyDescent="0.35">
      <c r="B117" s="49"/>
      <c r="C117" s="49"/>
      <c r="D117" s="49"/>
      <c r="E117" s="49"/>
      <c r="F117" s="49"/>
      <c r="G117" s="49"/>
      <c r="H117" s="49"/>
      <c r="I117" s="49"/>
      <c r="J117" s="49"/>
      <c r="K117" s="49"/>
      <c r="L117" s="49"/>
      <c r="M117" s="49"/>
      <c r="N117" s="49"/>
      <c r="O117" s="49"/>
    </row>
    <row r="118" spans="2:15" x14ac:dyDescent="0.35">
      <c r="B118" s="49"/>
      <c r="C118" s="49"/>
      <c r="D118" s="49"/>
      <c r="E118" s="49"/>
      <c r="F118" s="49"/>
      <c r="G118" s="49"/>
      <c r="H118" s="49"/>
      <c r="I118" s="49"/>
      <c r="J118" s="49"/>
      <c r="K118" s="49"/>
      <c r="L118" s="49"/>
      <c r="M118" s="49"/>
      <c r="N118" s="49"/>
      <c r="O118" s="49"/>
    </row>
    <row r="119" spans="2:15" x14ac:dyDescent="0.35">
      <c r="B119" s="49"/>
      <c r="C119" s="49"/>
      <c r="D119" s="49"/>
      <c r="E119" s="49"/>
      <c r="F119" s="49"/>
      <c r="G119" s="49"/>
      <c r="H119" s="49"/>
      <c r="I119" s="49"/>
      <c r="J119" s="49"/>
      <c r="K119" s="49"/>
      <c r="L119" s="49"/>
      <c r="M119" s="49"/>
      <c r="N119" s="49"/>
      <c r="O119" s="49"/>
    </row>
    <row r="120" spans="2:15" x14ac:dyDescent="0.35">
      <c r="B120" s="49"/>
      <c r="C120" s="49"/>
      <c r="D120" s="49"/>
      <c r="E120" s="49"/>
      <c r="F120" s="49"/>
      <c r="G120" s="49"/>
      <c r="H120" s="49"/>
      <c r="I120" s="49"/>
      <c r="J120" s="49"/>
      <c r="K120" s="49"/>
      <c r="L120" s="49"/>
      <c r="M120" s="49"/>
      <c r="N120" s="49"/>
      <c r="O120" s="49"/>
    </row>
    <row r="121" spans="2:15" x14ac:dyDescent="0.35">
      <c r="B121" s="49"/>
      <c r="C121" s="49"/>
      <c r="D121" s="49"/>
      <c r="E121" s="49"/>
      <c r="F121" s="49"/>
      <c r="G121" s="49"/>
      <c r="H121" s="49"/>
      <c r="I121" s="49"/>
      <c r="J121" s="49"/>
      <c r="K121" s="49"/>
      <c r="L121" s="49"/>
      <c r="M121" s="49"/>
      <c r="N121" s="49"/>
      <c r="O121" s="49"/>
    </row>
    <row r="122" spans="2:15" x14ac:dyDescent="0.35">
      <c r="B122" s="49"/>
      <c r="C122" s="49"/>
      <c r="D122" s="49"/>
      <c r="E122" s="49"/>
      <c r="F122" s="49"/>
      <c r="G122" s="49"/>
      <c r="H122" s="49"/>
      <c r="I122" s="49"/>
      <c r="J122" s="49"/>
      <c r="K122" s="49"/>
      <c r="L122" s="49"/>
      <c r="M122" s="49"/>
      <c r="N122" s="49"/>
      <c r="O122" s="49"/>
    </row>
    <row r="123" spans="2:15" x14ac:dyDescent="0.35">
      <c r="B123" s="49"/>
      <c r="C123" s="49"/>
      <c r="D123" s="49"/>
      <c r="E123" s="49"/>
      <c r="F123" s="49"/>
      <c r="G123" s="49"/>
      <c r="H123" s="49"/>
      <c r="I123" s="49"/>
      <c r="J123" s="49"/>
      <c r="K123" s="49"/>
      <c r="L123" s="49"/>
      <c r="M123" s="49"/>
      <c r="N123" s="49"/>
      <c r="O123" s="49"/>
    </row>
    <row r="124" spans="2:15" x14ac:dyDescent="0.35">
      <c r="B124" s="49"/>
      <c r="C124" s="49"/>
      <c r="D124" s="49"/>
      <c r="E124" s="49"/>
      <c r="F124" s="49"/>
      <c r="G124" s="49"/>
      <c r="H124" s="49"/>
      <c r="I124" s="49"/>
      <c r="J124" s="49"/>
      <c r="K124" s="49"/>
      <c r="L124" s="49"/>
      <c r="M124" s="49"/>
      <c r="N124" s="49"/>
      <c r="O124" s="49"/>
    </row>
    <row r="125" spans="2:15" x14ac:dyDescent="0.35">
      <c r="B125" s="49"/>
      <c r="C125" s="49"/>
      <c r="D125" s="49"/>
      <c r="E125" s="49"/>
      <c r="F125" s="49"/>
      <c r="G125" s="49"/>
      <c r="H125" s="49"/>
      <c r="I125" s="49"/>
      <c r="J125" s="49"/>
      <c r="K125" s="49"/>
      <c r="L125" s="49"/>
      <c r="M125" s="49"/>
      <c r="N125" s="49"/>
      <c r="O125" s="49"/>
    </row>
    <row r="126" spans="2:15" x14ac:dyDescent="0.35">
      <c r="B126" s="49"/>
      <c r="C126" s="49"/>
      <c r="D126" s="49"/>
      <c r="E126" s="49"/>
      <c r="F126" s="49"/>
      <c r="G126" s="49"/>
      <c r="H126" s="49"/>
      <c r="I126" s="49"/>
      <c r="J126" s="49"/>
      <c r="K126" s="49"/>
      <c r="L126" s="49"/>
      <c r="M126" s="49"/>
      <c r="N126" s="49"/>
      <c r="O126" s="49"/>
    </row>
    <row r="127" spans="2:15" x14ac:dyDescent="0.35">
      <c r="B127" s="49"/>
      <c r="C127" s="49"/>
      <c r="D127" s="49"/>
      <c r="E127" s="49"/>
      <c r="F127" s="49"/>
      <c r="G127" s="49"/>
      <c r="H127" s="49"/>
      <c r="I127" s="49"/>
      <c r="J127" s="49"/>
      <c r="K127" s="49"/>
      <c r="L127" s="49"/>
      <c r="M127" s="49"/>
      <c r="N127" s="49"/>
      <c r="O127" s="49"/>
    </row>
    <row r="128" spans="2:15" x14ac:dyDescent="0.35">
      <c r="B128" s="49"/>
      <c r="C128" s="49"/>
      <c r="D128" s="49"/>
      <c r="E128" s="49"/>
      <c r="F128" s="49"/>
      <c r="G128" s="49"/>
      <c r="H128" s="49"/>
      <c r="I128" s="49"/>
      <c r="J128" s="49"/>
      <c r="K128" s="49"/>
      <c r="L128" s="49"/>
      <c r="M128" s="49"/>
      <c r="N128" s="49"/>
      <c r="O128" s="49"/>
    </row>
    <row r="129" spans="2:15" x14ac:dyDescent="0.35">
      <c r="B129" s="49"/>
      <c r="C129" s="49"/>
      <c r="D129" s="49"/>
      <c r="E129" s="49"/>
      <c r="F129" s="49"/>
      <c r="G129" s="49"/>
      <c r="H129" s="49"/>
      <c r="I129" s="49"/>
      <c r="J129" s="49"/>
      <c r="K129" s="49"/>
      <c r="L129" s="49"/>
      <c r="M129" s="49"/>
      <c r="N129" s="49"/>
      <c r="O129" s="49"/>
    </row>
    <row r="130" spans="2:15" x14ac:dyDescent="0.35">
      <c r="B130" s="49"/>
      <c r="C130" s="49"/>
      <c r="D130" s="49"/>
      <c r="E130" s="49"/>
      <c r="F130" s="49"/>
      <c r="G130" s="49"/>
      <c r="H130" s="49"/>
      <c r="I130" s="49"/>
      <c r="J130" s="49"/>
      <c r="K130" s="49"/>
      <c r="L130" s="49"/>
      <c r="M130" s="49"/>
      <c r="N130" s="49"/>
      <c r="O130" s="49"/>
    </row>
    <row r="131" spans="2:15" x14ac:dyDescent="0.35">
      <c r="B131" s="49"/>
      <c r="C131" s="49"/>
      <c r="D131" s="49"/>
      <c r="E131" s="49"/>
      <c r="F131" s="49"/>
      <c r="G131" s="49"/>
      <c r="H131" s="49"/>
      <c r="I131" s="49"/>
      <c r="J131" s="49"/>
      <c r="K131" s="49"/>
      <c r="L131" s="49"/>
      <c r="M131" s="49"/>
      <c r="N131" s="49"/>
      <c r="O131" s="49"/>
    </row>
    <row r="132" spans="2:15" x14ac:dyDescent="0.35">
      <c r="B132" s="49"/>
      <c r="C132" s="49"/>
      <c r="D132" s="49"/>
      <c r="E132" s="49"/>
      <c r="F132" s="49"/>
      <c r="G132" s="49"/>
      <c r="H132" s="49"/>
      <c r="I132" s="49"/>
      <c r="J132" s="49"/>
      <c r="K132" s="49"/>
      <c r="L132" s="49"/>
      <c r="M132" s="49"/>
      <c r="N132" s="49"/>
      <c r="O132" s="49"/>
    </row>
    <row r="133" spans="2:15" x14ac:dyDescent="0.35">
      <c r="B133" s="49"/>
      <c r="C133" s="49"/>
      <c r="D133" s="49"/>
      <c r="E133" s="49"/>
      <c r="F133" s="49"/>
      <c r="G133" s="49"/>
      <c r="H133" s="49"/>
      <c r="I133" s="49"/>
      <c r="J133" s="49"/>
      <c r="K133" s="49"/>
      <c r="L133" s="49"/>
      <c r="M133" s="49"/>
      <c r="N133" s="49"/>
      <c r="O133" s="49"/>
    </row>
    <row r="134" spans="2:15" x14ac:dyDescent="0.35">
      <c r="B134" s="49"/>
      <c r="C134" s="49"/>
      <c r="D134" s="49"/>
      <c r="E134" s="49"/>
      <c r="F134" s="49"/>
      <c r="G134" s="49"/>
      <c r="H134" s="49"/>
      <c r="I134" s="49"/>
      <c r="J134" s="49"/>
      <c r="K134" s="49"/>
      <c r="L134" s="49"/>
      <c r="M134" s="49"/>
      <c r="N134" s="49"/>
      <c r="O134" s="49"/>
    </row>
    <row r="135" spans="2:15" x14ac:dyDescent="0.35">
      <c r="B135" s="49"/>
      <c r="C135" s="49"/>
      <c r="D135" s="49"/>
      <c r="E135" s="49"/>
      <c r="F135" s="49"/>
      <c r="G135" s="49"/>
      <c r="H135" s="49"/>
      <c r="I135" s="49"/>
      <c r="J135" s="49"/>
      <c r="K135" s="49"/>
      <c r="L135" s="49"/>
      <c r="M135" s="49"/>
      <c r="N135" s="49"/>
      <c r="O135" s="49"/>
    </row>
    <row r="136" spans="2:15" x14ac:dyDescent="0.35">
      <c r="B136" s="49"/>
      <c r="C136" s="49"/>
      <c r="D136" s="49"/>
      <c r="E136" s="49"/>
      <c r="F136" s="49"/>
      <c r="G136" s="49"/>
      <c r="H136" s="49"/>
      <c r="I136" s="49"/>
      <c r="J136" s="49"/>
      <c r="K136" s="49"/>
      <c r="L136" s="49"/>
      <c r="M136" s="49"/>
      <c r="N136" s="49"/>
      <c r="O136" s="49"/>
    </row>
    <row r="137" spans="2:15" x14ac:dyDescent="0.35">
      <c r="B137" s="49"/>
      <c r="C137" s="49"/>
      <c r="D137" s="49"/>
      <c r="E137" s="49"/>
      <c r="F137" s="49"/>
      <c r="G137" s="49"/>
      <c r="H137" s="49"/>
      <c r="I137" s="49"/>
      <c r="J137" s="49"/>
      <c r="K137" s="49"/>
      <c r="L137" s="49"/>
      <c r="M137" s="49"/>
      <c r="N137" s="49"/>
      <c r="O137" s="49"/>
    </row>
    <row r="138" spans="2:15" x14ac:dyDescent="0.35">
      <c r="B138" s="49"/>
      <c r="C138" s="49"/>
      <c r="D138" s="49"/>
      <c r="E138" s="49"/>
      <c r="F138" s="49"/>
      <c r="G138" s="49"/>
      <c r="H138" s="49"/>
      <c r="I138" s="49"/>
      <c r="J138" s="49"/>
      <c r="K138" s="49"/>
      <c r="L138" s="49"/>
      <c r="M138" s="49"/>
      <c r="N138" s="49"/>
      <c r="O138" s="49"/>
    </row>
    <row r="139" spans="2:15" x14ac:dyDescent="0.35">
      <c r="B139" s="49"/>
      <c r="C139" s="49"/>
      <c r="D139" s="49"/>
      <c r="E139" s="49"/>
      <c r="F139" s="49"/>
      <c r="G139" s="49"/>
      <c r="H139" s="49"/>
      <c r="I139" s="49"/>
      <c r="J139" s="49"/>
      <c r="K139" s="49"/>
      <c r="L139" s="49"/>
      <c r="M139" s="49"/>
      <c r="N139" s="49"/>
      <c r="O139" s="49"/>
    </row>
    <row r="140" spans="2:15" x14ac:dyDescent="0.35">
      <c r="B140" s="49"/>
      <c r="C140" s="49"/>
      <c r="D140" s="49"/>
      <c r="E140" s="49"/>
      <c r="F140" s="49"/>
      <c r="G140" s="49"/>
      <c r="H140" s="49"/>
      <c r="I140" s="49"/>
      <c r="J140" s="49"/>
      <c r="K140" s="49"/>
      <c r="L140" s="49"/>
      <c r="M140" s="49"/>
      <c r="N140" s="49"/>
      <c r="O140" s="49"/>
    </row>
    <row r="141" spans="2:15" x14ac:dyDescent="0.35">
      <c r="B141" s="49"/>
      <c r="C141" s="49"/>
      <c r="D141" s="49"/>
      <c r="E141" s="49"/>
      <c r="F141" s="49"/>
      <c r="G141" s="49"/>
      <c r="H141" s="49"/>
      <c r="I141" s="49"/>
      <c r="J141" s="49"/>
      <c r="K141" s="49"/>
      <c r="L141" s="49"/>
      <c r="M141" s="49"/>
      <c r="N141" s="49"/>
      <c r="O141" s="49"/>
    </row>
    <row r="142" spans="2:15" x14ac:dyDescent="0.35">
      <c r="B142" s="49"/>
      <c r="C142" s="49"/>
      <c r="D142" s="49"/>
      <c r="E142" s="49"/>
      <c r="F142" s="49"/>
      <c r="G142" s="49"/>
      <c r="H142" s="49"/>
      <c r="I142" s="49"/>
      <c r="J142" s="49"/>
      <c r="K142" s="49"/>
      <c r="L142" s="49"/>
      <c r="M142" s="49"/>
      <c r="N142" s="49"/>
      <c r="O142" s="49"/>
    </row>
    <row r="143" spans="2:15" x14ac:dyDescent="0.35">
      <c r="B143" s="49"/>
      <c r="C143" s="49"/>
      <c r="D143" s="49"/>
      <c r="E143" s="49"/>
      <c r="F143" s="49"/>
      <c r="G143" s="49"/>
      <c r="H143" s="49"/>
      <c r="I143" s="49"/>
      <c r="J143" s="49"/>
      <c r="K143" s="49"/>
      <c r="L143" s="49"/>
      <c r="M143" s="49"/>
      <c r="N143" s="49"/>
      <c r="O143" s="49"/>
    </row>
    <row r="144" spans="2:15" x14ac:dyDescent="0.35">
      <c r="B144" s="49"/>
      <c r="C144" s="49"/>
      <c r="D144" s="49"/>
      <c r="E144" s="49"/>
      <c r="F144" s="49"/>
      <c r="G144" s="49"/>
      <c r="H144" s="49"/>
      <c r="I144" s="49"/>
      <c r="J144" s="49"/>
      <c r="K144" s="49"/>
      <c r="L144" s="49"/>
      <c r="M144" s="49"/>
      <c r="N144" s="49"/>
      <c r="O144" s="49"/>
    </row>
    <row r="145" spans="2:15" x14ac:dyDescent="0.35">
      <c r="B145" s="49"/>
      <c r="C145" s="49"/>
      <c r="D145" s="49"/>
      <c r="E145" s="49"/>
      <c r="F145" s="49"/>
      <c r="G145" s="49"/>
      <c r="H145" s="49"/>
      <c r="I145" s="49"/>
      <c r="J145" s="49"/>
      <c r="K145" s="49"/>
      <c r="L145" s="49"/>
      <c r="M145" s="49"/>
      <c r="N145" s="49"/>
      <c r="O145" s="49"/>
    </row>
    <row r="146" spans="2:15" x14ac:dyDescent="0.35">
      <c r="B146" s="49"/>
      <c r="C146" s="49"/>
      <c r="D146" s="49"/>
      <c r="E146" s="49"/>
      <c r="F146" s="49"/>
      <c r="G146" s="49"/>
      <c r="H146" s="49"/>
      <c r="I146" s="49"/>
      <c r="J146" s="49"/>
      <c r="K146" s="49"/>
      <c r="L146" s="49"/>
      <c r="M146" s="49"/>
      <c r="N146" s="49"/>
      <c r="O146" s="49"/>
    </row>
    <row r="147" spans="2:15" x14ac:dyDescent="0.35">
      <c r="B147" s="49"/>
      <c r="C147" s="49"/>
      <c r="D147" s="49"/>
      <c r="E147" s="49"/>
      <c r="F147" s="49"/>
      <c r="G147" s="49"/>
      <c r="H147" s="49"/>
      <c r="I147" s="49"/>
      <c r="J147" s="49"/>
      <c r="K147" s="49"/>
      <c r="L147" s="49"/>
      <c r="M147" s="49"/>
      <c r="N147" s="49"/>
      <c r="O147" s="49"/>
    </row>
    <row r="148" spans="2:15" x14ac:dyDescent="0.35">
      <c r="B148" s="49"/>
      <c r="C148" s="49"/>
      <c r="D148" s="49"/>
      <c r="E148" s="49"/>
      <c r="F148" s="49"/>
      <c r="G148" s="49"/>
      <c r="H148" s="49"/>
      <c r="I148" s="49"/>
      <c r="J148" s="49"/>
      <c r="K148" s="49"/>
      <c r="L148" s="49"/>
      <c r="M148" s="49"/>
      <c r="N148" s="49"/>
      <c r="O148" s="49"/>
    </row>
    <row r="149" spans="2:15" x14ac:dyDescent="0.35">
      <c r="B149" s="49"/>
      <c r="C149" s="49"/>
      <c r="D149" s="49"/>
      <c r="E149" s="49"/>
      <c r="F149" s="49"/>
      <c r="G149" s="49"/>
      <c r="H149" s="49"/>
      <c r="I149" s="49"/>
      <c r="J149" s="49"/>
      <c r="K149" s="49"/>
      <c r="L149" s="49"/>
      <c r="M149" s="49"/>
      <c r="N149" s="49"/>
      <c r="O149" s="49"/>
    </row>
    <row r="150" spans="2:15" x14ac:dyDescent="0.35">
      <c r="B150" s="49"/>
      <c r="C150" s="49"/>
      <c r="D150" s="49"/>
      <c r="E150" s="49"/>
      <c r="F150" s="49"/>
      <c r="G150" s="49"/>
      <c r="H150" s="49"/>
      <c r="I150" s="49"/>
      <c r="J150" s="49"/>
      <c r="K150" s="49"/>
      <c r="L150" s="49"/>
      <c r="M150" s="49"/>
      <c r="N150" s="49"/>
      <c r="O150" s="49"/>
    </row>
    <row r="151" spans="2:15" x14ac:dyDescent="0.35">
      <c r="B151" s="49"/>
      <c r="C151" s="49"/>
      <c r="D151" s="49"/>
      <c r="E151" s="49"/>
      <c r="F151" s="49"/>
      <c r="G151" s="49"/>
      <c r="H151" s="49"/>
      <c r="I151" s="49"/>
      <c r="J151" s="49"/>
      <c r="K151" s="49"/>
      <c r="L151" s="49"/>
      <c r="M151" s="49"/>
      <c r="N151" s="49"/>
      <c r="O151" s="49"/>
    </row>
  </sheetData>
  <pageMargins left="0.7" right="0.7" top="0.75" bottom="0.75" header="0.3" footer="0.3"/>
  <headerFooter>
    <oddHeader>&amp;C&amp;"Aptos"&amp;10&amp;K000000 OFFICIAL&amp;1#_x000D_</oddHeader>
    <oddFooter>&amp;C_x000D_&amp;1#&amp;"Aptos"&amp;10&amp;K000000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14999847407452621"/>
  </sheetPr>
  <dimension ref="A1:O151"/>
  <sheetViews>
    <sheetView workbookViewId="0"/>
  </sheetViews>
  <sheetFormatPr defaultColWidth="9.1796875" defaultRowHeight="15.5" x14ac:dyDescent="0.35"/>
  <cols>
    <col min="1" max="1" width="29.81640625" style="49" customWidth="1"/>
    <col min="2" max="3" width="9.90625" style="30" bestFit="1" customWidth="1"/>
    <col min="4" max="4" width="9.26953125" style="30" bestFit="1" customWidth="1"/>
    <col min="5" max="5" width="9.90625" style="30" bestFit="1" customWidth="1"/>
    <col min="6" max="6" width="21.08984375" style="30" customWidth="1"/>
    <col min="7" max="7" width="10.26953125" style="30" customWidth="1"/>
    <col min="8" max="8" width="9.26953125" style="30" bestFit="1" customWidth="1"/>
    <col min="9" max="9" width="9.26953125" style="30" customWidth="1"/>
    <col min="10" max="10" width="9.453125" style="30" customWidth="1"/>
    <col min="11" max="11" width="9.90625" style="30" bestFit="1" customWidth="1"/>
    <col min="12" max="12" width="9.26953125" style="30" customWidth="1"/>
    <col min="13" max="15" width="9.1796875" style="30"/>
    <col min="16" max="16" width="20.54296875" style="30" customWidth="1"/>
    <col min="17" max="17" width="9.453125" style="30" bestFit="1" customWidth="1"/>
    <col min="18" max="19" width="7.7265625" style="30" customWidth="1"/>
    <col min="20" max="20" width="9.1796875" style="30"/>
    <col min="21" max="21" width="12.1796875" style="30" customWidth="1"/>
    <col min="22" max="29" width="9.1796875" style="30"/>
    <col min="30" max="30" width="11" style="30" customWidth="1"/>
    <col min="31" max="31" width="14" style="30" customWidth="1"/>
    <col min="32" max="16384" width="9.1796875" style="30"/>
  </cols>
  <sheetData>
    <row r="1" spans="1:14" x14ac:dyDescent="0.35">
      <c r="A1" s="27" t="s">
        <v>135</v>
      </c>
      <c r="B1" s="27"/>
      <c r="C1" s="27"/>
      <c r="D1" s="27"/>
      <c r="E1" s="28"/>
      <c r="F1" s="27"/>
      <c r="G1" s="27"/>
      <c r="H1" s="31"/>
      <c r="I1" s="27"/>
      <c r="J1" s="27"/>
      <c r="K1" s="28"/>
    </row>
    <row r="2" spans="1:14" x14ac:dyDescent="0.35">
      <c r="A2" s="11" t="s">
        <v>81</v>
      </c>
      <c r="B2" s="27"/>
      <c r="C2" s="27"/>
      <c r="D2" s="27"/>
      <c r="E2" s="28"/>
      <c r="F2" s="27"/>
      <c r="G2" s="27"/>
      <c r="H2" s="31"/>
      <c r="I2" s="27"/>
      <c r="J2" s="27"/>
      <c r="K2" s="28"/>
    </row>
    <row r="3" spans="1:14" x14ac:dyDescent="0.35">
      <c r="A3" s="12" t="s">
        <v>82</v>
      </c>
      <c r="B3" s="27"/>
      <c r="C3" s="27"/>
      <c r="D3" s="27"/>
      <c r="E3" s="28"/>
      <c r="F3" s="27"/>
      <c r="G3" s="27"/>
      <c r="H3" s="31"/>
      <c r="I3" s="27"/>
      <c r="J3" s="27"/>
      <c r="K3" s="28"/>
    </row>
    <row r="4" spans="1:14" x14ac:dyDescent="0.35">
      <c r="A4" s="9" t="s">
        <v>83</v>
      </c>
      <c r="B4" s="27"/>
      <c r="C4" s="27"/>
      <c r="D4" s="27"/>
      <c r="E4" s="28"/>
      <c r="F4" s="27"/>
      <c r="G4" s="27"/>
      <c r="H4" s="31"/>
      <c r="I4" s="27"/>
      <c r="J4" s="27"/>
      <c r="K4" s="28"/>
    </row>
    <row r="5" spans="1:14" x14ac:dyDescent="0.35">
      <c r="A5" s="13" t="s">
        <v>84</v>
      </c>
      <c r="B5" s="27"/>
      <c r="C5" s="27"/>
      <c r="D5" s="27"/>
      <c r="E5" s="28"/>
      <c r="F5" s="27"/>
      <c r="G5" s="27"/>
      <c r="H5" s="31"/>
      <c r="I5" s="27"/>
      <c r="J5" s="27"/>
      <c r="K5" s="28"/>
    </row>
    <row r="6" spans="1:14" x14ac:dyDescent="0.35">
      <c r="A6" s="32" t="s">
        <v>85</v>
      </c>
      <c r="B6" s="50"/>
      <c r="C6" s="50"/>
      <c r="D6" s="50"/>
      <c r="E6" s="50"/>
      <c r="F6" s="50"/>
      <c r="G6" s="50"/>
      <c r="H6" s="50"/>
      <c r="I6" s="50"/>
      <c r="J6" s="50"/>
    </row>
    <row r="7" spans="1:14" ht="42" customHeight="1" x14ac:dyDescent="0.35">
      <c r="A7" s="33" t="s">
        <v>86</v>
      </c>
      <c r="B7" s="34" t="s">
        <v>119</v>
      </c>
      <c r="C7" s="34" t="s">
        <v>120</v>
      </c>
      <c r="D7" s="34" t="s">
        <v>88</v>
      </c>
      <c r="E7" s="34" t="s">
        <v>89</v>
      </c>
      <c r="F7" s="34" t="s">
        <v>90</v>
      </c>
      <c r="G7" s="34" t="s">
        <v>91</v>
      </c>
      <c r="H7" s="34" t="s">
        <v>116</v>
      </c>
      <c r="I7" s="34" t="s">
        <v>121</v>
      </c>
      <c r="J7" s="34" t="s">
        <v>122</v>
      </c>
      <c r="K7" s="35" t="s">
        <v>93</v>
      </c>
      <c r="L7" s="58"/>
      <c r="M7" s="58"/>
    </row>
    <row r="8" spans="1:14" x14ac:dyDescent="0.35">
      <c r="A8" s="27" t="s">
        <v>94</v>
      </c>
      <c r="B8" s="36">
        <v>3084.49522495886</v>
      </c>
      <c r="C8" s="36">
        <v>8760.7000000000007</v>
      </c>
      <c r="D8" s="51">
        <v>0.1</v>
      </c>
      <c r="E8" s="36">
        <v>11621.934349999998</v>
      </c>
      <c r="F8" s="36">
        <v>43.381500000000003</v>
      </c>
      <c r="G8" s="36">
        <v>872.43900000000008</v>
      </c>
      <c r="H8" s="36">
        <v>226.56200000000001</v>
      </c>
      <c r="I8" s="36">
        <v>399.0806</v>
      </c>
      <c r="J8" s="36">
        <v>5499.6547741279719</v>
      </c>
      <c r="K8" s="36">
        <v>30508.347449086832</v>
      </c>
      <c r="L8" s="58"/>
      <c r="M8" s="58"/>
    </row>
    <row r="9" spans="1:14" x14ac:dyDescent="0.35">
      <c r="A9" s="38" t="s">
        <v>96</v>
      </c>
      <c r="B9" s="39">
        <v>442.25713992472174</v>
      </c>
      <c r="C9" s="39">
        <v>464.4</v>
      </c>
      <c r="D9" s="40">
        <v>0</v>
      </c>
      <c r="E9" s="39">
        <v>1518.0814550000007</v>
      </c>
      <c r="F9" s="39">
        <v>5.4464999999999995</v>
      </c>
      <c r="G9" s="39">
        <v>67.953000000000003</v>
      </c>
      <c r="H9" s="39">
        <v>20.487999999999996</v>
      </c>
      <c r="I9" s="39">
        <v>72.207999999999998</v>
      </c>
      <c r="J9" s="39">
        <v>187.04755</v>
      </c>
      <c r="K9" s="39">
        <v>2777.881644924722</v>
      </c>
      <c r="L9" s="58"/>
      <c r="M9" s="58"/>
    </row>
    <row r="10" spans="1:14" x14ac:dyDescent="0.35">
      <c r="A10" s="38" t="s">
        <v>97</v>
      </c>
      <c r="B10" s="41">
        <v>469.95857053615191</v>
      </c>
      <c r="C10" s="41">
        <v>3072.6</v>
      </c>
      <c r="D10" s="42">
        <v>0</v>
      </c>
      <c r="E10" s="41">
        <v>2080.7104099999997</v>
      </c>
      <c r="F10" s="41">
        <v>0.158</v>
      </c>
      <c r="G10" s="41">
        <v>181.66599999999997</v>
      </c>
      <c r="H10" s="41">
        <v>19.159000000000002</v>
      </c>
      <c r="I10" s="41">
        <v>79.193599999999989</v>
      </c>
      <c r="J10" s="41">
        <v>284.12873000000002</v>
      </c>
      <c r="K10" s="41">
        <v>6187.5743105361516</v>
      </c>
      <c r="L10" s="58"/>
      <c r="M10" s="58"/>
      <c r="N10" s="9"/>
    </row>
    <row r="11" spans="1:14" x14ac:dyDescent="0.35">
      <c r="A11" s="38" t="s">
        <v>99</v>
      </c>
      <c r="B11" s="41">
        <v>481.90799778572784</v>
      </c>
      <c r="C11" s="41">
        <v>102</v>
      </c>
      <c r="D11" s="42">
        <v>0</v>
      </c>
      <c r="E11" s="41">
        <v>247.07375999999999</v>
      </c>
      <c r="F11" s="41">
        <v>8.1649999999999991</v>
      </c>
      <c r="G11" s="41">
        <v>44.954000000000015</v>
      </c>
      <c r="H11" s="41">
        <v>11.483000000000001</v>
      </c>
      <c r="I11" s="41">
        <v>27.457000000000004</v>
      </c>
      <c r="J11" s="41">
        <v>639.38332000000003</v>
      </c>
      <c r="K11" s="41">
        <v>1562.4240777857278</v>
      </c>
      <c r="L11" s="58"/>
      <c r="M11" s="58"/>
      <c r="N11" s="9"/>
    </row>
    <row r="12" spans="1:14" x14ac:dyDescent="0.35">
      <c r="A12" s="38" t="s">
        <v>100</v>
      </c>
      <c r="B12" s="41">
        <v>495.17105808834418</v>
      </c>
      <c r="C12" s="41">
        <v>2005</v>
      </c>
      <c r="D12" s="42">
        <v>0</v>
      </c>
      <c r="E12" s="41">
        <v>628.05916000000013</v>
      </c>
      <c r="F12" s="41">
        <v>10.590000000000002</v>
      </c>
      <c r="G12" s="41">
        <v>134.83599999999998</v>
      </c>
      <c r="H12" s="41">
        <v>31.631</v>
      </c>
      <c r="I12" s="41">
        <v>36.516000000000005</v>
      </c>
      <c r="J12" s="41">
        <v>217.51880999999997</v>
      </c>
      <c r="K12" s="41">
        <v>3559.3220280883443</v>
      </c>
      <c r="L12" s="58"/>
      <c r="M12" s="58"/>
      <c r="N12" s="9"/>
    </row>
    <row r="13" spans="1:14" x14ac:dyDescent="0.35">
      <c r="A13" s="38" t="s">
        <v>101</v>
      </c>
      <c r="B13" s="41">
        <v>11.395055119076424</v>
      </c>
      <c r="C13" s="40">
        <v>0</v>
      </c>
      <c r="D13" s="42">
        <v>0</v>
      </c>
      <c r="E13" s="41">
        <v>204.51645000000002</v>
      </c>
      <c r="F13" s="39" t="s">
        <v>95</v>
      </c>
      <c r="G13" s="41">
        <v>25.790999999999997</v>
      </c>
      <c r="H13" s="41">
        <v>52.143000000000001</v>
      </c>
      <c r="I13" s="41">
        <v>5.26</v>
      </c>
      <c r="J13" s="41">
        <v>223.79437412797122</v>
      </c>
      <c r="K13" s="41">
        <v>522.89987924704769</v>
      </c>
      <c r="L13" s="58"/>
      <c r="M13" s="58"/>
      <c r="N13" s="9"/>
    </row>
    <row r="14" spans="1:14" x14ac:dyDescent="0.35">
      <c r="A14" s="38" t="s">
        <v>102</v>
      </c>
      <c r="B14" s="41">
        <v>126.5928240842799</v>
      </c>
      <c r="C14" s="41">
        <v>1469.7</v>
      </c>
      <c r="D14" s="42">
        <v>0</v>
      </c>
      <c r="E14" s="41">
        <v>2183.1008849999998</v>
      </c>
      <c r="F14" s="41">
        <v>1.752</v>
      </c>
      <c r="G14" s="41">
        <v>166.71500000000009</v>
      </c>
      <c r="H14" s="41">
        <v>36.097999999999999</v>
      </c>
      <c r="I14" s="41">
        <v>37.492000000000012</v>
      </c>
      <c r="J14" s="41">
        <v>368.64099999999996</v>
      </c>
      <c r="K14" s="41">
        <v>4390.0917090842804</v>
      </c>
      <c r="L14" s="58"/>
      <c r="M14" s="58"/>
      <c r="N14" s="9"/>
    </row>
    <row r="15" spans="1:14" x14ac:dyDescent="0.35">
      <c r="A15" s="38" t="s">
        <v>103</v>
      </c>
      <c r="B15" s="41">
        <v>339.39859868294002</v>
      </c>
      <c r="C15" s="40">
        <v>0</v>
      </c>
      <c r="D15" s="37">
        <v>0</v>
      </c>
      <c r="E15" s="41">
        <v>3248.6773099999991</v>
      </c>
      <c r="F15" s="41">
        <v>10.600000000000001</v>
      </c>
      <c r="G15" s="41">
        <v>99.72399999999999</v>
      </c>
      <c r="H15" s="41">
        <v>15.282000000000002</v>
      </c>
      <c r="I15" s="41">
        <v>53.644000000000013</v>
      </c>
      <c r="J15" s="41">
        <v>219.339</v>
      </c>
      <c r="K15" s="41">
        <v>3986.6649086829398</v>
      </c>
      <c r="L15" s="58"/>
      <c r="M15" s="58"/>
      <c r="N15" s="9"/>
    </row>
    <row r="16" spans="1:14" x14ac:dyDescent="0.35">
      <c r="A16" s="38" t="s">
        <v>104</v>
      </c>
      <c r="B16" s="41">
        <v>15.470869511518366</v>
      </c>
      <c r="C16" s="40">
        <v>0</v>
      </c>
      <c r="D16" s="42">
        <v>0</v>
      </c>
      <c r="E16" s="41">
        <v>883.22512999999969</v>
      </c>
      <c r="F16" s="41">
        <v>1.1859999999999999</v>
      </c>
      <c r="G16" s="41">
        <v>61.039999999999992</v>
      </c>
      <c r="H16" s="41">
        <v>23.759</v>
      </c>
      <c r="I16" s="41">
        <v>50.413000000000011</v>
      </c>
      <c r="J16" s="41">
        <v>189.72999000000002</v>
      </c>
      <c r="K16" s="41">
        <v>1224.823989511518</v>
      </c>
      <c r="L16" s="58"/>
      <c r="M16" s="58"/>
      <c r="N16" s="9"/>
    </row>
    <row r="17" spans="1:13" x14ac:dyDescent="0.35">
      <c r="A17" s="38" t="s">
        <v>130</v>
      </c>
      <c r="B17" s="39">
        <v>702.3431112260995</v>
      </c>
      <c r="C17" s="39">
        <v>1647</v>
      </c>
      <c r="D17" s="53">
        <v>0.1</v>
      </c>
      <c r="E17" s="39">
        <v>628.48978999999997</v>
      </c>
      <c r="F17" s="39">
        <v>5.484</v>
      </c>
      <c r="G17" s="39">
        <v>89.759999999999977</v>
      </c>
      <c r="H17" s="39">
        <v>16.519000000000005</v>
      </c>
      <c r="I17" s="39">
        <v>36.897000000000006</v>
      </c>
      <c r="J17" s="39">
        <v>3170.0720000000006</v>
      </c>
      <c r="K17" s="39">
        <v>6296.6649012261005</v>
      </c>
      <c r="L17" s="58"/>
      <c r="M17" s="58"/>
    </row>
    <row r="18" spans="1:13" x14ac:dyDescent="0.35">
      <c r="A18" s="27" t="s">
        <v>106</v>
      </c>
      <c r="B18" s="36">
        <v>1354.6314499999976</v>
      </c>
      <c r="C18" s="37">
        <v>0</v>
      </c>
      <c r="D18" s="37">
        <v>0</v>
      </c>
      <c r="E18" s="36">
        <v>336.26115060000018</v>
      </c>
      <c r="F18" s="36">
        <v>11.007050000000001</v>
      </c>
      <c r="G18" s="36">
        <v>19.501010000000004</v>
      </c>
      <c r="H18" s="36">
        <v>0.16799999999999998</v>
      </c>
      <c r="I18" s="36">
        <v>71.797719999999998</v>
      </c>
      <c r="J18" s="36">
        <v>68.841791540528021</v>
      </c>
      <c r="K18" s="36">
        <v>1862.2081721405257</v>
      </c>
      <c r="L18" s="58"/>
      <c r="M18" s="58"/>
    </row>
    <row r="19" spans="1:13" x14ac:dyDescent="0.35">
      <c r="A19" s="27" t="s">
        <v>107</v>
      </c>
      <c r="B19" s="36">
        <v>8355.3023581898506</v>
      </c>
      <c r="C19" s="36">
        <v>898.15</v>
      </c>
      <c r="D19" s="36">
        <v>21.917999999999999</v>
      </c>
      <c r="E19" s="36">
        <v>420.06608500000004</v>
      </c>
      <c r="F19" s="36">
        <v>1660.1030000000001</v>
      </c>
      <c r="G19" s="36">
        <v>115.86399999999998</v>
      </c>
      <c r="H19" s="36">
        <v>7.2480000000000002</v>
      </c>
      <c r="I19" s="36">
        <v>53.728000000000002</v>
      </c>
      <c r="J19" s="36">
        <v>340.58180000000004</v>
      </c>
      <c r="K19" s="36">
        <v>11872.961243189849</v>
      </c>
      <c r="L19" s="58"/>
      <c r="M19" s="58"/>
    </row>
    <row r="20" spans="1:13" x14ac:dyDescent="0.35">
      <c r="A20" s="27" t="s">
        <v>108</v>
      </c>
      <c r="B20" s="36">
        <v>1278.9626088512834</v>
      </c>
      <c r="C20" s="36">
        <v>724</v>
      </c>
      <c r="D20" s="51">
        <v>0.38</v>
      </c>
      <c r="E20" s="36">
        <v>1122.5912950000004</v>
      </c>
      <c r="F20" s="36">
        <v>167.90299999999999</v>
      </c>
      <c r="G20" s="36">
        <v>46.762999999999998</v>
      </c>
      <c r="H20" s="36">
        <v>12.532999999999999</v>
      </c>
      <c r="I20" s="36">
        <v>17.645</v>
      </c>
      <c r="J20" s="36">
        <v>219.26330000000002</v>
      </c>
      <c r="K20" s="36">
        <v>3590.0412038512836</v>
      </c>
      <c r="L20" s="58"/>
      <c r="M20" s="58"/>
    </row>
    <row r="21" spans="1:13" x14ac:dyDescent="0.35">
      <c r="A21" s="9" t="s">
        <v>109</v>
      </c>
      <c r="B21" s="39">
        <v>1.726</v>
      </c>
      <c r="C21" s="40">
        <v>0</v>
      </c>
      <c r="D21" s="40">
        <v>0</v>
      </c>
      <c r="E21" s="39">
        <v>50.815100000000001</v>
      </c>
      <c r="F21" s="40">
        <v>2.86911</v>
      </c>
      <c r="G21" s="40">
        <v>0</v>
      </c>
      <c r="H21" s="40">
        <v>0</v>
      </c>
      <c r="I21" s="39">
        <v>4.9530000000000003</v>
      </c>
      <c r="J21" s="40">
        <v>0</v>
      </c>
      <c r="K21" s="39">
        <v>60.363210000000002</v>
      </c>
      <c r="L21" s="58"/>
      <c r="M21" s="58"/>
    </row>
    <row r="22" spans="1:13" x14ac:dyDescent="0.35">
      <c r="A22" s="44" t="s">
        <v>110</v>
      </c>
      <c r="B22" s="45">
        <v>14075.117641999992</v>
      </c>
      <c r="C22" s="45">
        <v>10382.85</v>
      </c>
      <c r="D22" s="45">
        <v>22.398</v>
      </c>
      <c r="E22" s="45">
        <v>13551.667980599997</v>
      </c>
      <c r="F22" s="45">
        <v>1885.2636600000001</v>
      </c>
      <c r="G22" s="45">
        <v>1054.56701</v>
      </c>
      <c r="H22" s="45">
        <v>246.511</v>
      </c>
      <c r="I22" s="45">
        <v>547.20431999999994</v>
      </c>
      <c r="J22" s="45">
        <v>6128.3416656684994</v>
      </c>
      <c r="K22" s="45">
        <v>47893.921278268484</v>
      </c>
      <c r="L22" s="58"/>
      <c r="M22" s="58"/>
    </row>
    <row r="23" spans="1:13" x14ac:dyDescent="0.35">
      <c r="A23" s="46" t="s">
        <v>111</v>
      </c>
      <c r="B23" s="47" t="s">
        <v>98</v>
      </c>
      <c r="C23" s="47" t="s">
        <v>98</v>
      </c>
      <c r="D23" s="47" t="s">
        <v>98</v>
      </c>
      <c r="E23" s="47" t="s">
        <v>98</v>
      </c>
      <c r="F23" s="47" t="s">
        <v>98</v>
      </c>
      <c r="G23" s="47" t="s">
        <v>98</v>
      </c>
      <c r="H23" s="47" t="s">
        <v>98</v>
      </c>
      <c r="I23" s="47" t="s">
        <v>98</v>
      </c>
      <c r="J23" s="54">
        <v>0</v>
      </c>
      <c r="K23" s="54">
        <v>0</v>
      </c>
      <c r="L23" s="58"/>
      <c r="M23" s="58"/>
    </row>
    <row r="24" spans="1:13" x14ac:dyDescent="0.35">
      <c r="A24" s="9"/>
      <c r="M24" s="58"/>
    </row>
    <row r="25" spans="1:13" x14ac:dyDescent="0.35">
      <c r="A25" s="9"/>
      <c r="M25" s="58"/>
    </row>
    <row r="26" spans="1:13" x14ac:dyDescent="0.35">
      <c r="A26" s="9"/>
      <c r="M26" s="58"/>
    </row>
    <row r="27" spans="1:13" x14ac:dyDescent="0.35">
      <c r="A27" s="9"/>
    </row>
    <row r="28" spans="1:13" x14ac:dyDescent="0.35">
      <c r="A28" s="9"/>
    </row>
    <row r="29" spans="1:13" x14ac:dyDescent="0.35">
      <c r="A29" s="9"/>
    </row>
    <row r="30" spans="1:13" x14ac:dyDescent="0.35">
      <c r="A30" s="9"/>
    </row>
    <row r="31" spans="1:13" x14ac:dyDescent="0.35">
      <c r="A31" s="9"/>
    </row>
    <row r="32" spans="1:13" x14ac:dyDescent="0.35">
      <c r="A32"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row r="45" spans="1:1" x14ac:dyDescent="0.35">
      <c r="A45" s="9"/>
    </row>
    <row r="46" spans="1:1" x14ac:dyDescent="0.35">
      <c r="A46" s="9"/>
    </row>
    <row r="47" spans="1:1" x14ac:dyDescent="0.35">
      <c r="A47" s="9"/>
    </row>
    <row r="48" spans="1:1" x14ac:dyDescent="0.35">
      <c r="A48" s="9"/>
    </row>
    <row r="92" spans="1:7" x14ac:dyDescent="0.35">
      <c r="A92" s="14"/>
      <c r="G92" s="14"/>
    </row>
    <row r="116" spans="1:15" x14ac:dyDescent="0.35">
      <c r="A116" s="14"/>
      <c r="G116" s="14"/>
      <c r="N116" s="49"/>
      <c r="O116" s="49"/>
    </row>
    <row r="117" spans="1:15" x14ac:dyDescent="0.35">
      <c r="N117" s="49"/>
      <c r="O117" s="49"/>
    </row>
    <row r="118" spans="1:15" x14ac:dyDescent="0.35">
      <c r="N118" s="49"/>
      <c r="O118" s="49"/>
    </row>
    <row r="119" spans="1:15" x14ac:dyDescent="0.35">
      <c r="N119" s="49"/>
      <c r="O119" s="49"/>
    </row>
    <row r="120" spans="1:15" x14ac:dyDescent="0.35">
      <c r="N120" s="49"/>
      <c r="O120" s="49"/>
    </row>
    <row r="121" spans="1:15" x14ac:dyDescent="0.35">
      <c r="N121" s="49"/>
      <c r="O121" s="49"/>
    </row>
    <row r="122" spans="1:15" x14ac:dyDescent="0.35">
      <c r="N122" s="49"/>
      <c r="O122" s="49"/>
    </row>
    <row r="123" spans="1:15" x14ac:dyDescent="0.35">
      <c r="N123" s="49"/>
      <c r="O123" s="49"/>
    </row>
    <row r="124" spans="1:15" x14ac:dyDescent="0.35">
      <c r="N124" s="49"/>
      <c r="O124" s="49"/>
    </row>
    <row r="125" spans="1:15" x14ac:dyDescent="0.35">
      <c r="N125" s="49"/>
      <c r="O125" s="49"/>
    </row>
    <row r="126" spans="1:15" x14ac:dyDescent="0.35">
      <c r="N126" s="49"/>
      <c r="O126" s="49"/>
    </row>
    <row r="127" spans="1:15" x14ac:dyDescent="0.35">
      <c r="N127" s="49"/>
      <c r="O127" s="49"/>
    </row>
    <row r="128" spans="1:15" x14ac:dyDescent="0.35">
      <c r="N128" s="49"/>
      <c r="O128" s="49"/>
    </row>
    <row r="129" spans="2:15" x14ac:dyDescent="0.35">
      <c r="N129" s="49"/>
      <c r="O129" s="49"/>
    </row>
    <row r="130" spans="2:15" x14ac:dyDescent="0.35">
      <c r="N130" s="49"/>
      <c r="O130" s="49"/>
    </row>
    <row r="131" spans="2:15" x14ac:dyDescent="0.35">
      <c r="N131" s="49"/>
      <c r="O131" s="49"/>
    </row>
    <row r="132" spans="2:15" x14ac:dyDescent="0.35">
      <c r="N132" s="49"/>
      <c r="O132" s="49"/>
    </row>
    <row r="133" spans="2:15" x14ac:dyDescent="0.35">
      <c r="N133" s="49"/>
      <c r="O133" s="49"/>
    </row>
    <row r="134" spans="2:15" x14ac:dyDescent="0.35">
      <c r="N134" s="49"/>
      <c r="O134" s="49"/>
    </row>
    <row r="135" spans="2:15" x14ac:dyDescent="0.35">
      <c r="N135" s="49"/>
      <c r="O135" s="49"/>
    </row>
    <row r="136" spans="2:15" x14ac:dyDescent="0.35">
      <c r="N136" s="49"/>
      <c r="O136" s="49"/>
    </row>
    <row r="137" spans="2:15" x14ac:dyDescent="0.35">
      <c r="N137" s="49"/>
      <c r="O137" s="49"/>
    </row>
    <row r="138" spans="2:15" x14ac:dyDescent="0.35">
      <c r="N138" s="49"/>
      <c r="O138" s="49"/>
    </row>
    <row r="139" spans="2:15" x14ac:dyDescent="0.35">
      <c r="N139" s="49"/>
      <c r="O139" s="49"/>
    </row>
    <row r="140" spans="2:15" x14ac:dyDescent="0.35">
      <c r="N140" s="49"/>
      <c r="O140" s="49"/>
    </row>
    <row r="141" spans="2:15" x14ac:dyDescent="0.35">
      <c r="N141" s="49"/>
      <c r="O141" s="49"/>
    </row>
    <row r="142" spans="2:15" x14ac:dyDescent="0.35">
      <c r="B142" s="49"/>
      <c r="C142" s="49"/>
      <c r="D142" s="49"/>
      <c r="E142" s="49"/>
      <c r="F142" s="49"/>
      <c r="G142" s="49"/>
      <c r="H142" s="49"/>
      <c r="I142" s="49"/>
      <c r="J142" s="49"/>
      <c r="K142" s="49"/>
      <c r="L142" s="49"/>
      <c r="M142" s="49"/>
      <c r="N142" s="49"/>
      <c r="O142" s="49"/>
    </row>
    <row r="143" spans="2:15" x14ac:dyDescent="0.35">
      <c r="B143" s="49"/>
      <c r="C143" s="49"/>
      <c r="D143" s="49"/>
      <c r="E143" s="49"/>
      <c r="F143" s="49"/>
      <c r="G143" s="49"/>
      <c r="H143" s="49"/>
      <c r="I143" s="49"/>
      <c r="J143" s="49"/>
      <c r="K143" s="49"/>
      <c r="L143" s="49"/>
      <c r="M143" s="49"/>
      <c r="N143" s="49"/>
      <c r="O143" s="49"/>
    </row>
    <row r="144" spans="2:15" x14ac:dyDescent="0.35">
      <c r="B144" s="49"/>
      <c r="C144" s="49"/>
      <c r="D144" s="49"/>
      <c r="E144" s="49"/>
      <c r="F144" s="49"/>
      <c r="G144" s="49"/>
      <c r="H144" s="49"/>
      <c r="I144" s="49"/>
      <c r="J144" s="49"/>
      <c r="K144" s="49"/>
      <c r="L144" s="49"/>
      <c r="M144" s="49"/>
      <c r="N144" s="49"/>
      <c r="O144" s="49"/>
    </row>
    <row r="145" spans="2:15" x14ac:dyDescent="0.35">
      <c r="B145" s="49"/>
      <c r="C145" s="49"/>
      <c r="D145" s="49"/>
      <c r="E145" s="49"/>
      <c r="F145" s="49"/>
      <c r="G145" s="49"/>
      <c r="H145" s="49"/>
      <c r="I145" s="49"/>
      <c r="J145" s="49"/>
      <c r="K145" s="49"/>
      <c r="L145" s="49"/>
      <c r="M145" s="49"/>
      <c r="N145" s="49"/>
      <c r="O145" s="49"/>
    </row>
    <row r="146" spans="2:15" x14ac:dyDescent="0.35">
      <c r="B146" s="49"/>
      <c r="C146" s="49"/>
      <c r="D146" s="49"/>
      <c r="E146" s="49"/>
      <c r="F146" s="49"/>
      <c r="G146" s="49"/>
      <c r="H146" s="49"/>
      <c r="I146" s="49"/>
      <c r="J146" s="49"/>
      <c r="K146" s="49"/>
      <c r="L146" s="49"/>
      <c r="M146" s="49"/>
      <c r="N146" s="49"/>
      <c r="O146" s="49"/>
    </row>
    <row r="147" spans="2:15" x14ac:dyDescent="0.35">
      <c r="B147" s="49"/>
      <c r="C147" s="49"/>
      <c r="D147" s="49"/>
      <c r="E147" s="49"/>
      <c r="F147" s="49"/>
      <c r="G147" s="49"/>
      <c r="H147" s="49"/>
      <c r="I147" s="49"/>
      <c r="J147" s="49"/>
      <c r="K147" s="49"/>
      <c r="L147" s="49"/>
      <c r="M147" s="49"/>
      <c r="N147" s="49"/>
      <c r="O147" s="49"/>
    </row>
    <row r="148" spans="2:15" x14ac:dyDescent="0.35">
      <c r="B148" s="49"/>
      <c r="C148" s="49"/>
      <c r="D148" s="49"/>
      <c r="E148" s="49"/>
      <c r="F148" s="49"/>
      <c r="G148" s="49"/>
      <c r="H148" s="49"/>
      <c r="I148" s="49"/>
      <c r="J148" s="49"/>
      <c r="K148" s="49"/>
      <c r="L148" s="49"/>
      <c r="M148" s="49"/>
      <c r="N148" s="49"/>
      <c r="O148" s="49"/>
    </row>
    <row r="149" spans="2:15" x14ac:dyDescent="0.35">
      <c r="B149" s="49"/>
      <c r="C149" s="49"/>
      <c r="D149" s="49"/>
      <c r="E149" s="49"/>
      <c r="F149" s="49"/>
      <c r="G149" s="49"/>
      <c r="H149" s="49"/>
      <c r="I149" s="49"/>
      <c r="J149" s="49"/>
      <c r="K149" s="49"/>
      <c r="L149" s="49"/>
      <c r="M149" s="49"/>
      <c r="N149" s="49"/>
      <c r="O149" s="49"/>
    </row>
    <row r="150" spans="2:15" x14ac:dyDescent="0.35">
      <c r="B150" s="49"/>
      <c r="C150" s="49"/>
      <c r="D150" s="49"/>
      <c r="E150" s="49"/>
      <c r="F150" s="49"/>
      <c r="G150" s="49"/>
      <c r="H150" s="49"/>
      <c r="I150" s="49"/>
      <c r="J150" s="49"/>
      <c r="K150" s="49"/>
      <c r="L150" s="49"/>
      <c r="M150" s="49"/>
      <c r="N150" s="49"/>
      <c r="O150" s="49"/>
    </row>
    <row r="151" spans="2:15" x14ac:dyDescent="0.35">
      <c r="B151" s="49"/>
      <c r="C151" s="49"/>
      <c r="D151" s="49"/>
      <c r="E151" s="49"/>
      <c r="F151" s="49"/>
      <c r="G151" s="49"/>
      <c r="H151" s="49"/>
      <c r="I151" s="49"/>
      <c r="J151" s="49"/>
      <c r="K151" s="49"/>
      <c r="L151" s="49"/>
      <c r="M151" s="49"/>
      <c r="N151" s="49"/>
      <c r="O151" s="49"/>
    </row>
  </sheetData>
  <phoneticPr fontId="6"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14999847407452621"/>
  </sheetPr>
  <dimension ref="A1:O151"/>
  <sheetViews>
    <sheetView workbookViewId="0"/>
  </sheetViews>
  <sheetFormatPr defaultColWidth="9.1796875" defaultRowHeight="15.5" x14ac:dyDescent="0.35"/>
  <cols>
    <col min="1" max="1" width="29.81640625" style="49" customWidth="1"/>
    <col min="2" max="3" width="9.90625" style="30" bestFit="1" customWidth="1"/>
    <col min="4" max="4" width="9.26953125" style="30" bestFit="1" customWidth="1"/>
    <col min="5" max="5" width="9.90625" style="30" bestFit="1" customWidth="1"/>
    <col min="6" max="6" width="21.08984375" style="30" customWidth="1"/>
    <col min="7" max="7" width="10.26953125" style="30" customWidth="1"/>
    <col min="8" max="8" width="9.26953125" style="30" bestFit="1" customWidth="1"/>
    <col min="9" max="9" width="9.26953125" style="30" customWidth="1"/>
    <col min="10" max="10" width="9.453125" style="30" customWidth="1"/>
    <col min="11" max="11" width="9.90625" style="30" bestFit="1" customWidth="1"/>
    <col min="12" max="12" width="9.26953125" style="30" customWidth="1"/>
    <col min="13" max="15" width="9.1796875" style="30"/>
    <col min="16" max="16" width="20.54296875" style="30" customWidth="1"/>
    <col min="17" max="17" width="9.453125" style="30" bestFit="1" customWidth="1"/>
    <col min="18" max="19" width="7.7265625" style="30" customWidth="1"/>
    <col min="20" max="20" width="9.1796875" style="30"/>
    <col min="21" max="21" width="12.1796875" style="30" customWidth="1"/>
    <col min="22" max="29" width="9.1796875" style="30"/>
    <col min="30" max="30" width="11" style="30" customWidth="1"/>
    <col min="31" max="31" width="14" style="30" customWidth="1"/>
    <col min="32" max="16384" width="9.1796875" style="30"/>
  </cols>
  <sheetData>
    <row r="1" spans="1:14" x14ac:dyDescent="0.35">
      <c r="A1" s="27" t="s">
        <v>136</v>
      </c>
      <c r="B1" s="27"/>
      <c r="C1" s="27"/>
      <c r="D1" s="27"/>
      <c r="E1" s="28"/>
      <c r="F1" s="27"/>
      <c r="G1" s="27"/>
      <c r="H1" s="31"/>
      <c r="I1" s="27"/>
      <c r="J1" s="27"/>
      <c r="K1" s="28"/>
    </row>
    <row r="2" spans="1:14" x14ac:dyDescent="0.35">
      <c r="A2" s="11" t="s">
        <v>81</v>
      </c>
      <c r="B2" s="27"/>
      <c r="C2" s="27"/>
      <c r="D2" s="27"/>
      <c r="E2" s="28"/>
      <c r="F2" s="27"/>
      <c r="G2" s="27"/>
      <c r="H2" s="31"/>
      <c r="I2" s="27"/>
      <c r="J2" s="27"/>
      <c r="K2" s="28"/>
    </row>
    <row r="3" spans="1:14" x14ac:dyDescent="0.35">
      <c r="A3" s="12" t="s">
        <v>82</v>
      </c>
      <c r="B3" s="27"/>
      <c r="C3" s="27"/>
      <c r="D3" s="27"/>
      <c r="E3" s="28"/>
      <c r="F3" s="27"/>
      <c r="G3" s="27"/>
      <c r="H3" s="31"/>
      <c r="I3" s="27"/>
      <c r="J3" s="27"/>
      <c r="K3" s="28"/>
    </row>
    <row r="4" spans="1:14" x14ac:dyDescent="0.35">
      <c r="A4" s="9" t="s">
        <v>83</v>
      </c>
      <c r="B4" s="27"/>
      <c r="C4" s="27"/>
      <c r="D4" s="27"/>
      <c r="E4" s="28"/>
      <c r="F4" s="27"/>
      <c r="G4" s="27"/>
      <c r="H4" s="31"/>
      <c r="I4" s="27"/>
      <c r="J4" s="27"/>
      <c r="K4" s="28"/>
    </row>
    <row r="5" spans="1:14" x14ac:dyDescent="0.35">
      <c r="A5" s="13" t="s">
        <v>84</v>
      </c>
      <c r="B5" s="27"/>
      <c r="C5" s="27"/>
      <c r="D5" s="27"/>
      <c r="E5" s="28"/>
      <c r="F5" s="27"/>
      <c r="G5" s="27"/>
      <c r="H5" s="31"/>
      <c r="I5" s="27"/>
      <c r="J5" s="27"/>
      <c r="K5" s="28"/>
    </row>
    <row r="6" spans="1:14" x14ac:dyDescent="0.35">
      <c r="A6" s="32" t="s">
        <v>85</v>
      </c>
      <c r="B6" s="50"/>
      <c r="C6" s="50"/>
      <c r="D6" s="50"/>
      <c r="E6" s="50"/>
      <c r="F6" s="50"/>
      <c r="G6" s="50"/>
      <c r="H6" s="50"/>
      <c r="I6" s="50"/>
      <c r="J6" s="50"/>
    </row>
    <row r="7" spans="1:14" ht="42" customHeight="1" x14ac:dyDescent="0.35">
      <c r="A7" s="33" t="s">
        <v>86</v>
      </c>
      <c r="B7" s="34" t="s">
        <v>119</v>
      </c>
      <c r="C7" s="34" t="s">
        <v>120</v>
      </c>
      <c r="D7" s="34" t="s">
        <v>88</v>
      </c>
      <c r="E7" s="34" t="s">
        <v>89</v>
      </c>
      <c r="F7" s="34" t="s">
        <v>90</v>
      </c>
      <c r="G7" s="34" t="s">
        <v>91</v>
      </c>
      <c r="H7" s="34" t="s">
        <v>116</v>
      </c>
      <c r="I7" s="34" t="s">
        <v>121</v>
      </c>
      <c r="J7" s="34" t="s">
        <v>122</v>
      </c>
      <c r="K7" s="35" t="s">
        <v>93</v>
      </c>
      <c r="L7" s="58"/>
      <c r="M7" s="58"/>
    </row>
    <row r="8" spans="1:14" x14ac:dyDescent="0.35">
      <c r="A8" s="27" t="s">
        <v>94</v>
      </c>
      <c r="B8" s="36">
        <v>3085.3452249588599</v>
      </c>
      <c r="C8" s="36">
        <v>9585.7000000000007</v>
      </c>
      <c r="D8" s="51">
        <v>0.1</v>
      </c>
      <c r="E8" s="36">
        <v>11858.045169999999</v>
      </c>
      <c r="F8" s="36">
        <v>43.381500000000003</v>
      </c>
      <c r="G8" s="36">
        <v>873.43900000000008</v>
      </c>
      <c r="H8" s="36">
        <v>236.22445000000002</v>
      </c>
      <c r="I8" s="36">
        <v>453.69460000000004</v>
      </c>
      <c r="J8" s="36">
        <v>5522.3002941279719</v>
      </c>
      <c r="K8" s="36">
        <v>31658.230239086835</v>
      </c>
      <c r="L8" s="58"/>
      <c r="M8" s="59"/>
    </row>
    <row r="9" spans="1:14" x14ac:dyDescent="0.35">
      <c r="A9" s="38" t="s">
        <v>96</v>
      </c>
      <c r="B9" s="39">
        <v>442.25713992472174</v>
      </c>
      <c r="C9" s="39">
        <v>1289.4000000000001</v>
      </c>
      <c r="D9" s="40">
        <v>0</v>
      </c>
      <c r="E9" s="39">
        <v>1531.0168550000005</v>
      </c>
      <c r="F9" s="39">
        <v>5.4464999999999995</v>
      </c>
      <c r="G9" s="39">
        <v>67.953000000000003</v>
      </c>
      <c r="H9" s="39">
        <v>20.487999999999996</v>
      </c>
      <c r="I9" s="39">
        <v>77.551999999999992</v>
      </c>
      <c r="J9" s="39">
        <v>192.49655000000001</v>
      </c>
      <c r="K9" s="39">
        <v>3626.6100449247219</v>
      </c>
      <c r="L9" s="58"/>
      <c r="M9" s="58"/>
    </row>
    <row r="10" spans="1:14" x14ac:dyDescent="0.35">
      <c r="A10" s="38" t="s">
        <v>97</v>
      </c>
      <c r="B10" s="41">
        <v>469.95857053615191</v>
      </c>
      <c r="C10" s="41">
        <v>3072.6</v>
      </c>
      <c r="D10" s="42">
        <v>0</v>
      </c>
      <c r="E10" s="41">
        <v>2162.1324100000002</v>
      </c>
      <c r="F10" s="41">
        <v>0.158</v>
      </c>
      <c r="G10" s="41">
        <v>181.66599999999997</v>
      </c>
      <c r="H10" s="41">
        <v>19.159000000000002</v>
      </c>
      <c r="I10" s="41">
        <v>88.19959999999999</v>
      </c>
      <c r="J10" s="41">
        <v>283.62873000000002</v>
      </c>
      <c r="K10" s="41">
        <v>6277.5023105361524</v>
      </c>
      <c r="L10" s="58"/>
      <c r="M10" s="58"/>
      <c r="N10" s="9"/>
    </row>
    <row r="11" spans="1:14" x14ac:dyDescent="0.35">
      <c r="A11" s="38" t="s">
        <v>99</v>
      </c>
      <c r="B11" s="41">
        <v>481.90799778572784</v>
      </c>
      <c r="C11" s="41">
        <v>102</v>
      </c>
      <c r="D11" s="42">
        <v>0</v>
      </c>
      <c r="E11" s="41">
        <v>253.37675999999999</v>
      </c>
      <c r="F11" s="41">
        <v>8.1649999999999991</v>
      </c>
      <c r="G11" s="41">
        <v>45.954000000000015</v>
      </c>
      <c r="H11" s="41">
        <v>11.483000000000001</v>
      </c>
      <c r="I11" s="41">
        <v>29.457000000000004</v>
      </c>
      <c r="J11" s="41">
        <v>636.38332000000003</v>
      </c>
      <c r="K11" s="41">
        <v>1568.7270777857279</v>
      </c>
      <c r="L11" s="58"/>
      <c r="M11" s="58"/>
      <c r="N11" s="9"/>
    </row>
    <row r="12" spans="1:14" x14ac:dyDescent="0.35">
      <c r="A12" s="38" t="s">
        <v>100</v>
      </c>
      <c r="B12" s="41">
        <v>495.0210580883442</v>
      </c>
      <c r="C12" s="41">
        <v>2005</v>
      </c>
      <c r="D12" s="42">
        <v>0</v>
      </c>
      <c r="E12" s="41">
        <v>643.07216000000005</v>
      </c>
      <c r="F12" s="41">
        <v>10.590000000000002</v>
      </c>
      <c r="G12" s="41">
        <v>134.83599999999998</v>
      </c>
      <c r="H12" s="41">
        <v>31.631</v>
      </c>
      <c r="I12" s="41">
        <v>39.423000000000009</v>
      </c>
      <c r="J12" s="41">
        <v>226.65312999999998</v>
      </c>
      <c r="K12" s="41">
        <v>3586.2263480883439</v>
      </c>
      <c r="L12" s="58"/>
      <c r="M12" s="58"/>
      <c r="N12" s="9"/>
    </row>
    <row r="13" spans="1:14" x14ac:dyDescent="0.35">
      <c r="A13" s="38" t="s">
        <v>101</v>
      </c>
      <c r="B13" s="41">
        <v>11.395055119076424</v>
      </c>
      <c r="C13" s="40">
        <v>0</v>
      </c>
      <c r="D13" s="42">
        <v>0</v>
      </c>
      <c r="E13" s="41">
        <v>219.42488000000003</v>
      </c>
      <c r="F13" s="39" t="s">
        <v>95</v>
      </c>
      <c r="G13" s="41">
        <v>25.790999999999997</v>
      </c>
      <c r="H13" s="41">
        <v>52.143000000000001</v>
      </c>
      <c r="I13" s="41">
        <v>5.26</v>
      </c>
      <c r="J13" s="41">
        <v>223.79437412797122</v>
      </c>
      <c r="K13" s="41">
        <v>537.80830924704765</v>
      </c>
      <c r="L13" s="58"/>
      <c r="M13" s="58"/>
      <c r="N13" s="9"/>
    </row>
    <row r="14" spans="1:14" x14ac:dyDescent="0.35">
      <c r="A14" s="38" t="s">
        <v>102</v>
      </c>
      <c r="B14" s="41">
        <v>126.5928240842799</v>
      </c>
      <c r="C14" s="41">
        <v>1469.7</v>
      </c>
      <c r="D14" s="42">
        <v>0</v>
      </c>
      <c r="E14" s="41">
        <v>2223.1989849999991</v>
      </c>
      <c r="F14" s="41">
        <v>1.752</v>
      </c>
      <c r="G14" s="41">
        <v>166.71500000000009</v>
      </c>
      <c r="H14" s="41">
        <v>36.097999999999999</v>
      </c>
      <c r="I14" s="41">
        <v>46.891000000000012</v>
      </c>
      <c r="J14" s="41">
        <v>369.21</v>
      </c>
      <c r="K14" s="41">
        <v>4440.1578090842795</v>
      </c>
      <c r="L14" s="58"/>
      <c r="M14" s="58"/>
      <c r="N14" s="9"/>
    </row>
    <row r="15" spans="1:14" x14ac:dyDescent="0.35">
      <c r="A15" s="38" t="s">
        <v>103</v>
      </c>
      <c r="B15" s="41">
        <v>339.39859868294002</v>
      </c>
      <c r="C15" s="40">
        <v>0</v>
      </c>
      <c r="D15" s="37">
        <v>0</v>
      </c>
      <c r="E15" s="41">
        <v>3278.8691999999996</v>
      </c>
      <c r="F15" s="41">
        <v>10.600000000000001</v>
      </c>
      <c r="G15" s="41">
        <v>99.72399999999999</v>
      </c>
      <c r="H15" s="41">
        <v>15.282000000000002</v>
      </c>
      <c r="I15" s="41">
        <v>60.768000000000008</v>
      </c>
      <c r="J15" s="41">
        <v>224.239</v>
      </c>
      <c r="K15" s="41">
        <v>4028.8807986829397</v>
      </c>
      <c r="L15" s="58"/>
      <c r="M15" s="58"/>
      <c r="N15" s="9"/>
    </row>
    <row r="16" spans="1:14" x14ac:dyDescent="0.35">
      <c r="A16" s="38" t="s">
        <v>104</v>
      </c>
      <c r="B16" s="41">
        <v>16.470869511518366</v>
      </c>
      <c r="C16" s="40">
        <v>0</v>
      </c>
      <c r="D16" s="42">
        <v>0</v>
      </c>
      <c r="E16" s="41">
        <v>908.11812999999984</v>
      </c>
      <c r="F16" s="41">
        <v>1.1859999999999999</v>
      </c>
      <c r="G16" s="41">
        <v>61.039999999999992</v>
      </c>
      <c r="H16" s="41">
        <v>33.42145</v>
      </c>
      <c r="I16" s="41">
        <v>59.338000000000008</v>
      </c>
      <c r="J16" s="41">
        <v>194.82319000000001</v>
      </c>
      <c r="K16" s="41">
        <v>1274.3976395115183</v>
      </c>
      <c r="L16" s="58"/>
      <c r="M16" s="58"/>
      <c r="N16" s="9"/>
    </row>
    <row r="17" spans="1:13" x14ac:dyDescent="0.35">
      <c r="A17" s="38" t="s">
        <v>130</v>
      </c>
      <c r="B17" s="39">
        <v>702.3431112260995</v>
      </c>
      <c r="C17" s="39">
        <v>1647</v>
      </c>
      <c r="D17" s="53">
        <v>0.1</v>
      </c>
      <c r="E17" s="39">
        <v>638.83578999999986</v>
      </c>
      <c r="F17" s="39">
        <v>5.484</v>
      </c>
      <c r="G17" s="39">
        <v>89.759999999999977</v>
      </c>
      <c r="H17" s="39">
        <v>16.519000000000005</v>
      </c>
      <c r="I17" s="39">
        <v>46.806000000000004</v>
      </c>
      <c r="J17" s="39">
        <v>3171.0720000000006</v>
      </c>
      <c r="K17" s="39">
        <v>6317.9199012260997</v>
      </c>
      <c r="L17" s="58"/>
      <c r="M17" s="58"/>
    </row>
    <row r="18" spans="1:13" x14ac:dyDescent="0.35">
      <c r="A18" s="27" t="s">
        <v>106</v>
      </c>
      <c r="B18" s="36">
        <v>1430.110959999997</v>
      </c>
      <c r="C18" s="37">
        <v>0</v>
      </c>
      <c r="D18" s="37">
        <v>0</v>
      </c>
      <c r="E18" s="36">
        <v>339.72715060000007</v>
      </c>
      <c r="F18" s="36">
        <v>11.177550000000002</v>
      </c>
      <c r="G18" s="36">
        <v>19.501010000000004</v>
      </c>
      <c r="H18" s="36">
        <v>0.16799999999999998</v>
      </c>
      <c r="I18" s="36">
        <v>74.510119999999986</v>
      </c>
      <c r="J18" s="36">
        <v>69.503291540528011</v>
      </c>
      <c r="K18" s="36">
        <v>1944.698082140525</v>
      </c>
      <c r="L18" s="58"/>
      <c r="M18" s="58"/>
    </row>
    <row r="19" spans="1:13" x14ac:dyDescent="0.35">
      <c r="A19" s="27" t="s">
        <v>107</v>
      </c>
      <c r="B19" s="36">
        <v>8689.2523581898513</v>
      </c>
      <c r="C19" s="36">
        <v>945.77499999999998</v>
      </c>
      <c r="D19" s="36">
        <v>21.917999999999999</v>
      </c>
      <c r="E19" s="36">
        <v>452.28108500000008</v>
      </c>
      <c r="F19" s="36">
        <v>1665.0029999999999</v>
      </c>
      <c r="G19" s="36">
        <v>115.86399999999998</v>
      </c>
      <c r="H19" s="36">
        <v>8.048</v>
      </c>
      <c r="I19" s="36">
        <v>59.844250000000002</v>
      </c>
      <c r="J19" s="36">
        <v>341.98180000000002</v>
      </c>
      <c r="K19" s="36">
        <v>12299.967493189852</v>
      </c>
      <c r="L19" s="58"/>
      <c r="M19" s="58"/>
    </row>
    <row r="20" spans="1:13" x14ac:dyDescent="0.35">
      <c r="A20" s="27" t="s">
        <v>108</v>
      </c>
      <c r="B20" s="36">
        <v>1286.3626088512835</v>
      </c>
      <c r="C20" s="36">
        <v>724</v>
      </c>
      <c r="D20" s="51">
        <v>0.38</v>
      </c>
      <c r="E20" s="36">
        <v>1212.7176550000004</v>
      </c>
      <c r="F20" s="36">
        <v>167.90299999999999</v>
      </c>
      <c r="G20" s="36">
        <v>46.762999999999998</v>
      </c>
      <c r="H20" s="36">
        <v>12.532999999999999</v>
      </c>
      <c r="I20" s="36">
        <v>21.158999999999999</v>
      </c>
      <c r="J20" s="36">
        <v>219.26330000000002</v>
      </c>
      <c r="K20" s="36">
        <v>3691.081563851284</v>
      </c>
      <c r="L20" s="58"/>
      <c r="M20" s="58"/>
    </row>
    <row r="21" spans="1:13" x14ac:dyDescent="0.35">
      <c r="A21" s="9" t="s">
        <v>109</v>
      </c>
      <c r="B21" s="39">
        <v>1.726</v>
      </c>
      <c r="C21" s="40">
        <v>0</v>
      </c>
      <c r="D21" s="40">
        <v>0</v>
      </c>
      <c r="E21" s="39">
        <v>51.905099999999997</v>
      </c>
      <c r="F21" s="40">
        <v>2.9691100000000001</v>
      </c>
      <c r="G21" s="40">
        <v>0</v>
      </c>
      <c r="H21" s="40">
        <v>0</v>
      </c>
      <c r="I21" s="39">
        <v>4.9530000000000003</v>
      </c>
      <c r="J21" s="40">
        <v>0</v>
      </c>
      <c r="K21" s="39">
        <v>61.55321</v>
      </c>
      <c r="L21" s="58"/>
      <c r="M21" s="58"/>
    </row>
    <row r="22" spans="1:13" x14ac:dyDescent="0.35">
      <c r="A22" s="44" t="s">
        <v>110</v>
      </c>
      <c r="B22" s="45">
        <v>14492.797151999992</v>
      </c>
      <c r="C22" s="45">
        <v>11255.475</v>
      </c>
      <c r="D22" s="45">
        <v>22.398</v>
      </c>
      <c r="E22" s="45">
        <v>13914.6761606</v>
      </c>
      <c r="F22" s="45">
        <v>1890.43416</v>
      </c>
      <c r="G22" s="45">
        <v>1055.56701</v>
      </c>
      <c r="H22" s="45">
        <v>256.97345000000001</v>
      </c>
      <c r="I22" s="45">
        <v>614.16097000000002</v>
      </c>
      <c r="J22" s="45">
        <v>6153.0486856684993</v>
      </c>
      <c r="K22" s="45">
        <v>49655.530588268484</v>
      </c>
      <c r="L22" s="58"/>
      <c r="M22" s="58"/>
    </row>
    <row r="23" spans="1:13" x14ac:dyDescent="0.35">
      <c r="A23" s="46" t="s">
        <v>111</v>
      </c>
      <c r="B23" s="47" t="s">
        <v>98</v>
      </c>
      <c r="C23" s="47" t="s">
        <v>98</v>
      </c>
      <c r="D23" s="47" t="s">
        <v>98</v>
      </c>
      <c r="E23" s="47" t="s">
        <v>98</v>
      </c>
      <c r="F23" s="47" t="s">
        <v>98</v>
      </c>
      <c r="G23" s="47" t="s">
        <v>98</v>
      </c>
      <c r="H23" s="47" t="s">
        <v>98</v>
      </c>
      <c r="I23" s="47" t="s">
        <v>98</v>
      </c>
      <c r="J23" s="54">
        <v>0</v>
      </c>
      <c r="K23" s="54">
        <v>0</v>
      </c>
      <c r="L23" s="58"/>
      <c r="M23" s="58"/>
    </row>
    <row r="24" spans="1:13" x14ac:dyDescent="0.35">
      <c r="A24" s="9"/>
      <c r="M24" s="58"/>
    </row>
    <row r="25" spans="1:13" x14ac:dyDescent="0.35">
      <c r="A25" s="9"/>
      <c r="M25" s="58"/>
    </row>
    <row r="26" spans="1:13" x14ac:dyDescent="0.35">
      <c r="A26" s="9"/>
    </row>
    <row r="27" spans="1:13" x14ac:dyDescent="0.35">
      <c r="A27" s="9"/>
    </row>
    <row r="28" spans="1:13" x14ac:dyDescent="0.35">
      <c r="A28" s="9"/>
    </row>
    <row r="29" spans="1:13" x14ac:dyDescent="0.35">
      <c r="A29" s="9"/>
    </row>
    <row r="30" spans="1:13" x14ac:dyDescent="0.35">
      <c r="A30" s="9"/>
    </row>
    <row r="31" spans="1:13" x14ac:dyDescent="0.35">
      <c r="A31" s="9"/>
    </row>
    <row r="32" spans="1:13" x14ac:dyDescent="0.35">
      <c r="A32" s="9"/>
    </row>
    <row r="33" spans="1:1" x14ac:dyDescent="0.35">
      <c r="A33" s="9"/>
    </row>
    <row r="34" spans="1:1" x14ac:dyDescent="0.35">
      <c r="A34" s="9"/>
    </row>
    <row r="35" spans="1:1" x14ac:dyDescent="0.35">
      <c r="A35" s="9"/>
    </row>
    <row r="36" spans="1:1" x14ac:dyDescent="0.35">
      <c r="A36" s="9"/>
    </row>
    <row r="37" spans="1:1" x14ac:dyDescent="0.35">
      <c r="A37" s="9"/>
    </row>
    <row r="38" spans="1:1" x14ac:dyDescent="0.35">
      <c r="A38" s="9"/>
    </row>
    <row r="39" spans="1:1" x14ac:dyDescent="0.35">
      <c r="A39" s="9"/>
    </row>
    <row r="40" spans="1:1" x14ac:dyDescent="0.35">
      <c r="A40" s="9"/>
    </row>
    <row r="41" spans="1:1" x14ac:dyDescent="0.35">
      <c r="A41" s="9"/>
    </row>
    <row r="42" spans="1:1" x14ac:dyDescent="0.35">
      <c r="A42" s="9"/>
    </row>
    <row r="43" spans="1:1" x14ac:dyDescent="0.35">
      <c r="A43" s="9"/>
    </row>
    <row r="44" spans="1:1" x14ac:dyDescent="0.35">
      <c r="A44" s="9"/>
    </row>
    <row r="45" spans="1:1" x14ac:dyDescent="0.35">
      <c r="A45" s="9"/>
    </row>
    <row r="46" spans="1:1" x14ac:dyDescent="0.35">
      <c r="A46" s="9"/>
    </row>
    <row r="47" spans="1:1" x14ac:dyDescent="0.35">
      <c r="A47" s="9"/>
    </row>
    <row r="48" spans="1:1" x14ac:dyDescent="0.35">
      <c r="A48" s="9"/>
    </row>
    <row r="49" spans="1:1" x14ac:dyDescent="0.35">
      <c r="A49" s="9"/>
    </row>
    <row r="50" spans="1:1" x14ac:dyDescent="0.35">
      <c r="A50" s="9"/>
    </row>
    <row r="51" spans="1:1" x14ac:dyDescent="0.35">
      <c r="A51" s="9"/>
    </row>
    <row r="92" spans="1:7" x14ac:dyDescent="0.35">
      <c r="A92" s="14"/>
      <c r="G92" s="14"/>
    </row>
    <row r="116" spans="1:15" x14ac:dyDescent="0.35">
      <c r="A116" s="14"/>
      <c r="G116" s="14"/>
      <c r="N116" s="49"/>
      <c r="O116" s="49"/>
    </row>
    <row r="117" spans="1:15" x14ac:dyDescent="0.35">
      <c r="N117" s="49"/>
      <c r="O117" s="49"/>
    </row>
    <row r="118" spans="1:15" x14ac:dyDescent="0.35">
      <c r="N118" s="49"/>
      <c r="O118" s="49"/>
    </row>
    <row r="119" spans="1:15" x14ac:dyDescent="0.35">
      <c r="N119" s="49"/>
      <c r="O119" s="49"/>
    </row>
    <row r="120" spans="1:15" x14ac:dyDescent="0.35">
      <c r="N120" s="49"/>
      <c r="O120" s="49"/>
    </row>
    <row r="121" spans="1:15" x14ac:dyDescent="0.35">
      <c r="N121" s="49"/>
      <c r="O121" s="49"/>
    </row>
    <row r="122" spans="1:15" x14ac:dyDescent="0.35">
      <c r="N122" s="49"/>
      <c r="O122" s="49"/>
    </row>
    <row r="123" spans="1:15" x14ac:dyDescent="0.35">
      <c r="N123" s="49"/>
      <c r="O123" s="49"/>
    </row>
    <row r="124" spans="1:15" x14ac:dyDescent="0.35">
      <c r="N124" s="49"/>
      <c r="O124" s="49"/>
    </row>
    <row r="125" spans="1:15" x14ac:dyDescent="0.35">
      <c r="N125" s="49"/>
      <c r="O125" s="49"/>
    </row>
    <row r="126" spans="1:15" x14ac:dyDescent="0.35">
      <c r="N126" s="49"/>
      <c r="O126" s="49"/>
    </row>
    <row r="127" spans="1:15" x14ac:dyDescent="0.35">
      <c r="N127" s="49"/>
      <c r="O127" s="49"/>
    </row>
    <row r="128" spans="1:15" x14ac:dyDescent="0.35">
      <c r="N128" s="49"/>
      <c r="O128" s="49"/>
    </row>
    <row r="129" spans="2:15" x14ac:dyDescent="0.35">
      <c r="N129" s="49"/>
      <c r="O129" s="49"/>
    </row>
    <row r="130" spans="2:15" x14ac:dyDescent="0.35">
      <c r="N130" s="49"/>
      <c r="O130" s="49"/>
    </row>
    <row r="131" spans="2:15" x14ac:dyDescent="0.35">
      <c r="N131" s="49"/>
      <c r="O131" s="49"/>
    </row>
    <row r="132" spans="2:15" x14ac:dyDescent="0.35">
      <c r="N132" s="49"/>
      <c r="O132" s="49"/>
    </row>
    <row r="133" spans="2:15" x14ac:dyDescent="0.35">
      <c r="N133" s="49"/>
      <c r="O133" s="49"/>
    </row>
    <row r="134" spans="2:15" x14ac:dyDescent="0.35">
      <c r="N134" s="49"/>
      <c r="O134" s="49"/>
    </row>
    <row r="135" spans="2:15" x14ac:dyDescent="0.35">
      <c r="N135" s="49"/>
      <c r="O135" s="49"/>
    </row>
    <row r="136" spans="2:15" x14ac:dyDescent="0.35">
      <c r="N136" s="49"/>
      <c r="O136" s="49"/>
    </row>
    <row r="137" spans="2:15" x14ac:dyDescent="0.35">
      <c r="N137" s="49"/>
      <c r="O137" s="49"/>
    </row>
    <row r="138" spans="2:15" x14ac:dyDescent="0.35">
      <c r="N138" s="49"/>
      <c r="O138" s="49"/>
    </row>
    <row r="139" spans="2:15" x14ac:dyDescent="0.35">
      <c r="N139" s="49"/>
      <c r="O139" s="49"/>
    </row>
    <row r="140" spans="2:15" x14ac:dyDescent="0.35">
      <c r="N140" s="49"/>
      <c r="O140" s="49"/>
    </row>
    <row r="141" spans="2:15" x14ac:dyDescent="0.35">
      <c r="N141" s="49"/>
      <c r="O141" s="49"/>
    </row>
    <row r="142" spans="2:15" x14ac:dyDescent="0.35">
      <c r="B142" s="49"/>
      <c r="C142" s="49"/>
      <c r="D142" s="49"/>
      <c r="E142" s="49"/>
      <c r="F142" s="49"/>
      <c r="G142" s="49"/>
      <c r="H142" s="49"/>
      <c r="I142" s="49"/>
      <c r="J142" s="49"/>
      <c r="K142" s="49"/>
      <c r="L142" s="49"/>
      <c r="M142" s="49"/>
      <c r="N142" s="49"/>
      <c r="O142" s="49"/>
    </row>
    <row r="143" spans="2:15" x14ac:dyDescent="0.35">
      <c r="B143" s="49"/>
      <c r="C143" s="49"/>
      <c r="D143" s="49"/>
      <c r="E143" s="49"/>
      <c r="F143" s="49"/>
      <c r="G143" s="49"/>
      <c r="H143" s="49"/>
      <c r="I143" s="49"/>
      <c r="J143" s="49"/>
      <c r="K143" s="49"/>
      <c r="L143" s="49"/>
      <c r="M143" s="49"/>
      <c r="N143" s="49"/>
      <c r="O143" s="49"/>
    </row>
    <row r="144" spans="2:15" x14ac:dyDescent="0.35">
      <c r="B144" s="49"/>
      <c r="C144" s="49"/>
      <c r="D144" s="49"/>
      <c r="E144" s="49"/>
      <c r="F144" s="49"/>
      <c r="G144" s="49"/>
      <c r="H144" s="49"/>
      <c r="I144" s="49"/>
      <c r="J144" s="49"/>
      <c r="K144" s="49"/>
      <c r="L144" s="49"/>
      <c r="M144" s="49"/>
      <c r="N144" s="49"/>
      <c r="O144" s="49"/>
    </row>
    <row r="145" spans="2:15" x14ac:dyDescent="0.35">
      <c r="B145" s="49"/>
      <c r="C145" s="49"/>
      <c r="D145" s="49"/>
      <c r="E145" s="49"/>
      <c r="F145" s="49"/>
      <c r="G145" s="49"/>
      <c r="H145" s="49"/>
      <c r="I145" s="49"/>
      <c r="J145" s="49"/>
      <c r="K145" s="49"/>
      <c r="L145" s="49"/>
      <c r="M145" s="49"/>
      <c r="N145" s="49"/>
      <c r="O145" s="49"/>
    </row>
    <row r="146" spans="2:15" x14ac:dyDescent="0.35">
      <c r="B146" s="49"/>
      <c r="C146" s="49"/>
      <c r="D146" s="49"/>
      <c r="E146" s="49"/>
      <c r="F146" s="49"/>
      <c r="G146" s="49"/>
      <c r="H146" s="49"/>
      <c r="I146" s="49"/>
      <c r="J146" s="49"/>
      <c r="K146" s="49"/>
      <c r="L146" s="49"/>
      <c r="M146" s="49"/>
      <c r="N146" s="49"/>
      <c r="O146" s="49"/>
    </row>
    <row r="147" spans="2:15" x14ac:dyDescent="0.35">
      <c r="B147" s="49"/>
      <c r="C147" s="49"/>
      <c r="D147" s="49"/>
      <c r="E147" s="49"/>
      <c r="F147" s="49"/>
      <c r="G147" s="49"/>
      <c r="H147" s="49"/>
      <c r="I147" s="49"/>
      <c r="J147" s="49"/>
      <c r="K147" s="49"/>
      <c r="L147" s="49"/>
      <c r="M147" s="49"/>
      <c r="N147" s="49"/>
      <c r="O147" s="49"/>
    </row>
    <row r="148" spans="2:15" x14ac:dyDescent="0.35">
      <c r="B148" s="49"/>
      <c r="C148" s="49"/>
      <c r="D148" s="49"/>
      <c r="E148" s="49"/>
      <c r="F148" s="49"/>
      <c r="G148" s="49"/>
      <c r="H148" s="49"/>
      <c r="I148" s="49"/>
      <c r="J148" s="49"/>
      <c r="K148" s="49"/>
      <c r="L148" s="49"/>
      <c r="M148" s="49"/>
      <c r="N148" s="49"/>
      <c r="O148" s="49"/>
    </row>
    <row r="149" spans="2:15" x14ac:dyDescent="0.35">
      <c r="B149" s="49"/>
      <c r="C149" s="49"/>
      <c r="D149" s="49"/>
      <c r="E149" s="49"/>
      <c r="F149" s="49"/>
      <c r="G149" s="49"/>
      <c r="H149" s="49"/>
      <c r="I149" s="49"/>
      <c r="J149" s="49"/>
      <c r="K149" s="49"/>
      <c r="L149" s="49"/>
      <c r="M149" s="49"/>
      <c r="N149" s="49"/>
      <c r="O149" s="49"/>
    </row>
    <row r="150" spans="2:15" x14ac:dyDescent="0.35">
      <c r="B150" s="49"/>
      <c r="C150" s="49"/>
      <c r="D150" s="49"/>
      <c r="E150" s="49"/>
      <c r="F150" s="49"/>
      <c r="G150" s="49"/>
      <c r="H150" s="49"/>
      <c r="I150" s="49"/>
      <c r="J150" s="49"/>
      <c r="K150" s="49"/>
      <c r="L150" s="49"/>
      <c r="M150" s="49"/>
      <c r="N150" s="49"/>
      <c r="O150" s="49"/>
    </row>
    <row r="151" spans="2:15" x14ac:dyDescent="0.35">
      <c r="B151" s="49"/>
      <c r="C151" s="49"/>
      <c r="D151" s="49"/>
      <c r="E151" s="49"/>
      <c r="F151" s="49"/>
      <c r="G151" s="49"/>
      <c r="H151" s="49"/>
      <c r="I151" s="49"/>
      <c r="J151" s="49"/>
      <c r="K151" s="49"/>
      <c r="L151" s="49"/>
      <c r="M151" s="49"/>
      <c r="N151" s="49"/>
      <c r="O151" s="49"/>
    </row>
  </sheetData>
  <pageMargins left="0.7" right="0.7" top="0.75" bottom="0.75" header="0.3" footer="0.3"/>
  <headerFooter>
    <oddHeader>&amp;C&amp;"Aptos"&amp;10&amp;K000000 OFFICIAL&amp;1#_x000D_</oddHeader>
    <oddFooter>&amp;C_x000D_&amp;1#&amp;"Aptos"&amp;10&amp;K000000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14999847407452621"/>
  </sheetPr>
  <dimension ref="A1:AS47"/>
  <sheetViews>
    <sheetView zoomScaleNormal="100" workbookViewId="0"/>
  </sheetViews>
  <sheetFormatPr defaultColWidth="9.1796875" defaultRowHeight="15.5" x14ac:dyDescent="0.35"/>
  <cols>
    <col min="1" max="1" width="29.81640625" style="49" customWidth="1"/>
    <col min="2" max="2" width="11.1796875" style="30" customWidth="1"/>
    <col min="3" max="3" width="11" style="30" customWidth="1"/>
    <col min="4" max="4" width="9.1796875" style="30"/>
    <col min="5" max="5" width="11.453125" style="30" customWidth="1"/>
    <col min="6" max="6" width="21.08984375" style="30" customWidth="1"/>
    <col min="7" max="7" width="10.26953125" style="30" customWidth="1"/>
    <col min="8" max="8" width="9.1796875" style="30"/>
    <col min="9" max="9" width="9.26953125" style="30" customWidth="1"/>
    <col min="10" max="11" width="11.7265625" style="30" customWidth="1"/>
    <col min="12" max="16384" width="9.1796875" style="30"/>
  </cols>
  <sheetData>
    <row r="1" spans="1:45" x14ac:dyDescent="0.35">
      <c r="A1" s="27" t="s">
        <v>137</v>
      </c>
      <c r="B1" s="27"/>
      <c r="C1" s="27"/>
      <c r="D1" s="27"/>
      <c r="E1" s="28"/>
      <c r="F1" s="27"/>
      <c r="G1" s="27"/>
      <c r="H1" s="31"/>
      <c r="I1" s="27"/>
      <c r="J1" s="27"/>
      <c r="K1" s="28"/>
    </row>
    <row r="2" spans="1:45" x14ac:dyDescent="0.35">
      <c r="A2" s="11" t="s">
        <v>81</v>
      </c>
      <c r="B2" s="27"/>
      <c r="C2" s="27"/>
      <c r="D2" s="27"/>
      <c r="E2" s="28"/>
      <c r="F2" s="27"/>
      <c r="G2" s="27"/>
      <c r="H2" s="31"/>
      <c r="I2" s="27"/>
      <c r="J2" s="27"/>
      <c r="K2" s="28"/>
    </row>
    <row r="3" spans="1:45" x14ac:dyDescent="0.35">
      <c r="A3" s="12" t="s">
        <v>82</v>
      </c>
      <c r="B3" s="27"/>
      <c r="C3" s="27"/>
      <c r="D3" s="27"/>
      <c r="E3" s="28"/>
      <c r="F3" s="27"/>
      <c r="G3" s="27"/>
      <c r="H3" s="31"/>
      <c r="I3" s="27"/>
      <c r="J3" s="27"/>
      <c r="K3" s="28"/>
    </row>
    <row r="4" spans="1:45" x14ac:dyDescent="0.35">
      <c r="A4" s="9" t="s">
        <v>83</v>
      </c>
      <c r="B4" s="27"/>
      <c r="C4" s="27"/>
      <c r="D4" s="27"/>
      <c r="E4" s="28"/>
      <c r="F4" s="27"/>
      <c r="G4" s="27"/>
      <c r="H4" s="31"/>
      <c r="I4" s="27"/>
      <c r="J4" s="27"/>
      <c r="K4" s="28"/>
    </row>
    <row r="5" spans="1:45" x14ac:dyDescent="0.35">
      <c r="A5" s="13" t="s">
        <v>84</v>
      </c>
      <c r="B5" s="27"/>
      <c r="C5" s="27"/>
      <c r="D5" s="27"/>
      <c r="E5" s="28"/>
      <c r="F5" s="27"/>
      <c r="G5" s="27"/>
      <c r="H5" s="31"/>
      <c r="I5" s="27"/>
      <c r="J5" s="27"/>
      <c r="K5" s="28"/>
    </row>
    <row r="6" spans="1:45" x14ac:dyDescent="0.35">
      <c r="A6" s="32" t="s">
        <v>85</v>
      </c>
      <c r="B6" s="50"/>
      <c r="C6" s="50"/>
      <c r="D6" s="50"/>
      <c r="E6" s="50"/>
      <c r="F6" s="50"/>
      <c r="G6" s="50"/>
      <c r="H6" s="50"/>
      <c r="I6" s="50"/>
      <c r="J6" s="50"/>
    </row>
    <row r="7" spans="1:45"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45" x14ac:dyDescent="0.35">
      <c r="A8" s="27" t="s">
        <v>94</v>
      </c>
      <c r="B8" s="36">
        <v>3083.0437149588602</v>
      </c>
      <c r="C8" s="36">
        <v>11037.7</v>
      </c>
      <c r="D8" s="51">
        <v>0.1</v>
      </c>
      <c r="E8" s="36">
        <v>12530.501729000029</v>
      </c>
      <c r="F8" s="36">
        <v>43.381399999999999</v>
      </c>
      <c r="G8" s="36">
        <v>877.28199000000063</v>
      </c>
      <c r="H8" s="36">
        <v>246.94100000000003</v>
      </c>
      <c r="I8" s="36">
        <v>467.61060000000032</v>
      </c>
      <c r="J8" s="36">
        <v>5592.538608459472</v>
      </c>
      <c r="K8" s="36">
        <v>33879.099042418362</v>
      </c>
      <c r="Z8" s="57"/>
      <c r="AA8" s="57"/>
      <c r="AB8" s="57"/>
      <c r="AC8" s="57"/>
      <c r="AD8" s="57"/>
      <c r="AE8" s="57"/>
      <c r="AF8" s="57"/>
      <c r="AG8" s="57"/>
      <c r="AH8" s="57"/>
      <c r="AI8" s="57"/>
      <c r="AJ8" s="57"/>
      <c r="AK8" s="57"/>
      <c r="AL8" s="57"/>
      <c r="AM8" s="57"/>
      <c r="AN8" s="57"/>
      <c r="AO8" s="57"/>
      <c r="AP8" s="57"/>
      <c r="AQ8" s="57"/>
      <c r="AR8" s="57"/>
      <c r="AS8" s="57"/>
    </row>
    <row r="9" spans="1:45" x14ac:dyDescent="0.35">
      <c r="A9" s="38" t="s">
        <v>96</v>
      </c>
      <c r="B9" s="39">
        <v>442.25728992472182</v>
      </c>
      <c r="C9" s="39">
        <v>1321.4</v>
      </c>
      <c r="D9" s="40">
        <v>0</v>
      </c>
      <c r="E9" s="39">
        <v>1595.9656750000006</v>
      </c>
      <c r="F9" s="39">
        <v>5.4464999999999995</v>
      </c>
      <c r="G9" s="39">
        <v>67.953000000000003</v>
      </c>
      <c r="H9" s="39">
        <v>20.487999999999996</v>
      </c>
      <c r="I9" s="39">
        <v>77.551999999999992</v>
      </c>
      <c r="J9" s="39">
        <v>192.49655000000001</v>
      </c>
      <c r="K9" s="39">
        <v>3723.5590149247223</v>
      </c>
      <c r="Z9" s="57"/>
      <c r="AA9" s="57"/>
      <c r="AB9" s="57"/>
      <c r="AC9" s="57"/>
      <c r="AD9" s="57"/>
      <c r="AE9" s="57"/>
      <c r="AF9" s="57"/>
      <c r="AG9" s="57"/>
      <c r="AH9" s="57"/>
      <c r="AI9" s="57"/>
      <c r="AJ9" s="57"/>
      <c r="AK9" s="57"/>
      <c r="AL9" s="57"/>
      <c r="AM9" s="57"/>
      <c r="AN9" s="57"/>
      <c r="AO9" s="57"/>
      <c r="AP9" s="57"/>
      <c r="AQ9" s="57"/>
      <c r="AR9" s="57"/>
      <c r="AS9" s="57"/>
    </row>
    <row r="10" spans="1:45" x14ac:dyDescent="0.35">
      <c r="A10" s="38" t="s">
        <v>138</v>
      </c>
      <c r="B10" s="41">
        <v>467.1955405361519</v>
      </c>
      <c r="C10" s="41">
        <v>3106.6</v>
      </c>
      <c r="D10" s="42">
        <v>0</v>
      </c>
      <c r="E10" s="41">
        <v>2262.8766260000007</v>
      </c>
      <c r="F10" s="41">
        <v>0.158</v>
      </c>
      <c r="G10" s="41">
        <v>180.51599999999996</v>
      </c>
      <c r="H10" s="41">
        <v>19.159000000000002</v>
      </c>
      <c r="I10" s="41">
        <v>88.343599999999981</v>
      </c>
      <c r="J10" s="41">
        <v>361.3367299999997</v>
      </c>
      <c r="K10" s="41">
        <v>6486.1854965361526</v>
      </c>
      <c r="Z10" s="57"/>
      <c r="AA10" s="57"/>
      <c r="AB10" s="57"/>
      <c r="AC10" s="57"/>
      <c r="AD10" s="57"/>
      <c r="AE10" s="57"/>
      <c r="AF10" s="57"/>
      <c r="AG10" s="57"/>
      <c r="AH10" s="57"/>
      <c r="AI10" s="57"/>
      <c r="AJ10" s="57"/>
      <c r="AK10" s="57"/>
      <c r="AL10" s="57"/>
      <c r="AM10" s="57"/>
      <c r="AN10" s="57"/>
      <c r="AO10" s="57"/>
      <c r="AP10" s="57"/>
      <c r="AQ10" s="57"/>
      <c r="AR10" s="57"/>
      <c r="AS10" s="57"/>
    </row>
    <row r="11" spans="1:45" x14ac:dyDescent="0.35">
      <c r="A11" s="38" t="s">
        <v>99</v>
      </c>
      <c r="B11" s="41">
        <v>478.40799778572784</v>
      </c>
      <c r="C11" s="41">
        <v>102</v>
      </c>
      <c r="D11" s="42">
        <v>0</v>
      </c>
      <c r="E11" s="41">
        <v>272.8007740000001</v>
      </c>
      <c r="F11" s="41">
        <v>8.1648999999999994</v>
      </c>
      <c r="G11" s="41">
        <v>45.954000000000015</v>
      </c>
      <c r="H11" s="41">
        <v>11.483000000000001</v>
      </c>
      <c r="I11" s="41">
        <v>29.457000000000004</v>
      </c>
      <c r="J11" s="41">
        <v>636.38332000000003</v>
      </c>
      <c r="K11" s="41">
        <v>1584.6509917857279</v>
      </c>
      <c r="Z11" s="57"/>
      <c r="AA11" s="57"/>
      <c r="AB11" s="57"/>
      <c r="AC11" s="57"/>
      <c r="AD11" s="57"/>
      <c r="AE11" s="57"/>
      <c r="AF11" s="57"/>
      <c r="AG11" s="57"/>
      <c r="AH11" s="57"/>
      <c r="AI11" s="57"/>
      <c r="AJ11" s="57"/>
      <c r="AK11" s="57"/>
      <c r="AL11" s="57"/>
      <c r="AM11" s="57"/>
      <c r="AN11" s="57"/>
      <c r="AO11" s="57"/>
      <c r="AP11" s="57"/>
      <c r="AQ11" s="57"/>
      <c r="AR11" s="57"/>
      <c r="AS11" s="57"/>
    </row>
    <row r="12" spans="1:45" x14ac:dyDescent="0.35">
      <c r="A12" s="38" t="s">
        <v>100</v>
      </c>
      <c r="B12" s="41">
        <v>495.82096808834422</v>
      </c>
      <c r="C12" s="41">
        <v>2005</v>
      </c>
      <c r="D12" s="42">
        <v>0</v>
      </c>
      <c r="E12" s="41">
        <v>694.98803100000032</v>
      </c>
      <c r="F12" s="41">
        <v>10.590000000000002</v>
      </c>
      <c r="G12" s="41">
        <v>133.833</v>
      </c>
      <c r="H12" s="41">
        <v>31.631</v>
      </c>
      <c r="I12" s="41">
        <v>39.423000000000009</v>
      </c>
      <c r="J12" s="41">
        <v>226.65312999999998</v>
      </c>
      <c r="K12" s="41">
        <v>3637.9391290883445</v>
      </c>
      <c r="Z12" s="57"/>
      <c r="AA12" s="57"/>
      <c r="AB12" s="57"/>
      <c r="AC12" s="57"/>
      <c r="AD12" s="57"/>
      <c r="AE12" s="57"/>
      <c r="AF12" s="57"/>
      <c r="AG12" s="57"/>
      <c r="AH12" s="57"/>
      <c r="AI12" s="57"/>
      <c r="AJ12" s="57"/>
      <c r="AK12" s="57"/>
      <c r="AL12" s="57"/>
      <c r="AM12" s="57"/>
      <c r="AN12" s="57"/>
      <c r="AO12" s="57"/>
      <c r="AP12" s="57"/>
      <c r="AQ12" s="57"/>
      <c r="AR12" s="57"/>
      <c r="AS12" s="57"/>
    </row>
    <row r="13" spans="1:45" x14ac:dyDescent="0.35">
      <c r="A13" s="38" t="s">
        <v>101</v>
      </c>
      <c r="B13" s="41">
        <v>11.395055119076424</v>
      </c>
      <c r="C13" s="40">
        <v>0</v>
      </c>
      <c r="D13" s="42">
        <v>0</v>
      </c>
      <c r="E13" s="41">
        <v>246.95224600000003</v>
      </c>
      <c r="F13" s="39">
        <v>0</v>
      </c>
      <c r="G13" s="41">
        <v>25.790999999999997</v>
      </c>
      <c r="H13" s="41">
        <v>53.158000000000001</v>
      </c>
      <c r="I13" s="41">
        <v>5.26</v>
      </c>
      <c r="J13" s="41">
        <v>223.79437412797122</v>
      </c>
      <c r="K13" s="41">
        <v>566.35067524704777</v>
      </c>
      <c r="Z13" s="57"/>
      <c r="AA13" s="57"/>
      <c r="AB13" s="57"/>
      <c r="AC13" s="57"/>
      <c r="AD13" s="57"/>
      <c r="AE13" s="57"/>
      <c r="AF13" s="57"/>
      <c r="AG13" s="57"/>
      <c r="AH13" s="57"/>
      <c r="AI13" s="57"/>
      <c r="AJ13" s="57"/>
      <c r="AK13" s="57"/>
      <c r="AL13" s="57"/>
      <c r="AM13" s="57"/>
      <c r="AN13" s="57"/>
      <c r="AO13" s="57"/>
      <c r="AP13" s="57"/>
      <c r="AQ13" s="57"/>
      <c r="AR13" s="57"/>
      <c r="AS13" s="57"/>
    </row>
    <row r="14" spans="1:45" x14ac:dyDescent="0.35">
      <c r="A14" s="38" t="s">
        <v>102</v>
      </c>
      <c r="B14" s="41">
        <v>126.5928240842799</v>
      </c>
      <c r="C14" s="41">
        <v>1469.7</v>
      </c>
      <c r="D14" s="42">
        <v>0</v>
      </c>
      <c r="E14" s="41">
        <v>2343.4065510000273</v>
      </c>
      <c r="F14" s="41">
        <v>1.752</v>
      </c>
      <c r="G14" s="41">
        <v>166.71500000000009</v>
      </c>
      <c r="H14" s="41">
        <v>36.097999999999999</v>
      </c>
      <c r="I14" s="41">
        <v>48.091000000000015</v>
      </c>
      <c r="J14" s="41">
        <v>380.91531433150078</v>
      </c>
      <c r="K14" s="41">
        <v>4573.2706894158082</v>
      </c>
      <c r="Z14" s="57"/>
      <c r="AA14" s="57"/>
      <c r="AB14" s="57"/>
      <c r="AC14" s="57"/>
      <c r="AD14" s="57"/>
      <c r="AE14" s="57"/>
      <c r="AF14" s="57"/>
      <c r="AG14" s="57"/>
      <c r="AH14" s="57"/>
      <c r="AI14" s="57"/>
      <c r="AJ14" s="57"/>
      <c r="AK14" s="57"/>
      <c r="AL14" s="57"/>
      <c r="AM14" s="57"/>
      <c r="AN14" s="57"/>
      <c r="AO14" s="57"/>
      <c r="AP14" s="57"/>
      <c r="AQ14" s="57"/>
      <c r="AR14" s="57"/>
      <c r="AS14" s="57"/>
    </row>
    <row r="15" spans="1:45" x14ac:dyDescent="0.35">
      <c r="A15" s="38" t="s">
        <v>103</v>
      </c>
      <c r="B15" s="41">
        <v>340.46034868293998</v>
      </c>
      <c r="C15" s="40">
        <v>0</v>
      </c>
      <c r="D15" s="37">
        <v>0</v>
      </c>
      <c r="E15" s="41">
        <v>3433.470476</v>
      </c>
      <c r="F15" s="41">
        <v>10.600000000000001</v>
      </c>
      <c r="G15" s="41">
        <v>105.71999000000056</v>
      </c>
      <c r="H15" s="41">
        <v>15.282000000000002</v>
      </c>
      <c r="I15" s="41">
        <v>64.26700000000001</v>
      </c>
      <c r="J15" s="41">
        <v>223.53900000000002</v>
      </c>
      <c r="K15" s="41">
        <v>4193.3388146829402</v>
      </c>
      <c r="Z15" s="57"/>
      <c r="AA15" s="57"/>
      <c r="AB15" s="57"/>
      <c r="AC15" s="57"/>
      <c r="AD15" s="57"/>
      <c r="AE15" s="57"/>
      <c r="AF15" s="57"/>
      <c r="AG15" s="57"/>
      <c r="AH15" s="57"/>
      <c r="AI15" s="57"/>
      <c r="AJ15" s="57"/>
      <c r="AK15" s="57"/>
      <c r="AL15" s="57"/>
      <c r="AM15" s="57"/>
      <c r="AN15" s="57"/>
      <c r="AO15" s="57"/>
      <c r="AP15" s="57"/>
      <c r="AQ15" s="57"/>
      <c r="AR15" s="57"/>
      <c r="AS15" s="57"/>
    </row>
    <row r="16" spans="1:45" x14ac:dyDescent="0.35">
      <c r="A16" s="38" t="s">
        <v>104</v>
      </c>
      <c r="B16" s="41">
        <v>16.470869511518366</v>
      </c>
      <c r="C16" s="40">
        <v>0</v>
      </c>
      <c r="D16" s="42">
        <v>0</v>
      </c>
      <c r="E16" s="41">
        <v>993.17489399999988</v>
      </c>
      <c r="F16" s="41">
        <v>1.1859999999999999</v>
      </c>
      <c r="G16" s="41">
        <v>61.039999999999992</v>
      </c>
      <c r="H16" s="41">
        <v>43.123000000000019</v>
      </c>
      <c r="I16" s="41">
        <v>64.837000000000018</v>
      </c>
      <c r="J16" s="41">
        <v>177.51319000000001</v>
      </c>
      <c r="K16" s="41">
        <v>1357.3449535115183</v>
      </c>
      <c r="Z16" s="57"/>
      <c r="AA16" s="57"/>
      <c r="AB16" s="57"/>
      <c r="AC16" s="57"/>
      <c r="AD16" s="57"/>
      <c r="AE16" s="57"/>
      <c r="AF16" s="57"/>
      <c r="AG16" s="57"/>
      <c r="AH16" s="57"/>
      <c r="AI16" s="57"/>
      <c r="AJ16" s="57"/>
      <c r="AK16" s="57"/>
      <c r="AL16" s="57"/>
      <c r="AM16" s="57"/>
      <c r="AN16" s="57"/>
      <c r="AO16" s="57"/>
      <c r="AP16" s="57"/>
      <c r="AQ16" s="57"/>
      <c r="AR16" s="57"/>
      <c r="AS16" s="57"/>
    </row>
    <row r="17" spans="1:45" x14ac:dyDescent="0.35">
      <c r="A17" s="38" t="s">
        <v>130</v>
      </c>
      <c r="B17" s="39">
        <v>704.44282122609945</v>
      </c>
      <c r="C17" s="39">
        <v>3033</v>
      </c>
      <c r="D17" s="53">
        <v>0.1</v>
      </c>
      <c r="E17" s="39">
        <v>686.86645599999986</v>
      </c>
      <c r="F17" s="39">
        <v>5.484</v>
      </c>
      <c r="G17" s="39">
        <v>89.759999999999977</v>
      </c>
      <c r="H17" s="39">
        <v>16.519000000000005</v>
      </c>
      <c r="I17" s="39">
        <v>50.380000000000351</v>
      </c>
      <c r="J17" s="39">
        <v>3169.9070000000006</v>
      </c>
      <c r="K17" s="39">
        <v>7756.4592772261012</v>
      </c>
      <c r="Z17" s="57"/>
      <c r="AA17" s="57"/>
      <c r="AB17" s="57"/>
      <c r="AC17" s="57"/>
      <c r="AD17" s="57"/>
      <c r="AE17" s="57"/>
      <c r="AF17" s="57"/>
      <c r="AG17" s="57"/>
      <c r="AH17" s="57"/>
      <c r="AI17" s="57"/>
      <c r="AJ17" s="57"/>
      <c r="AK17" s="57"/>
      <c r="AL17" s="57"/>
      <c r="AM17" s="57"/>
      <c r="AN17" s="57"/>
      <c r="AO17" s="57"/>
      <c r="AP17" s="57"/>
      <c r="AQ17" s="57"/>
      <c r="AR17" s="57"/>
      <c r="AS17" s="57"/>
    </row>
    <row r="18" spans="1:45" x14ac:dyDescent="0.35">
      <c r="A18" s="27" t="s">
        <v>106</v>
      </c>
      <c r="B18" s="36">
        <v>1430.2959599999972</v>
      </c>
      <c r="C18" s="37">
        <v>0</v>
      </c>
      <c r="D18" s="37">
        <v>0</v>
      </c>
      <c r="E18" s="36">
        <v>350.55734999999993</v>
      </c>
      <c r="F18" s="36">
        <v>11.177550000000002</v>
      </c>
      <c r="G18" s="36">
        <v>19.501010000000004</v>
      </c>
      <c r="H18" s="36">
        <v>0.16799999999999998</v>
      </c>
      <c r="I18" s="36">
        <v>75.841149999999999</v>
      </c>
      <c r="J18" s="36">
        <v>69.503291540528011</v>
      </c>
      <c r="K18" s="36">
        <v>1957.0443115405251</v>
      </c>
      <c r="Z18" s="57"/>
      <c r="AA18" s="57"/>
      <c r="AB18" s="57"/>
      <c r="AC18" s="57"/>
      <c r="AD18" s="57"/>
      <c r="AE18" s="57"/>
      <c r="AF18" s="57"/>
      <c r="AG18" s="57"/>
      <c r="AH18" s="57"/>
      <c r="AI18" s="57"/>
      <c r="AJ18" s="57"/>
      <c r="AK18" s="57"/>
      <c r="AL18" s="57"/>
      <c r="AM18" s="57"/>
      <c r="AN18" s="57"/>
      <c r="AO18" s="57"/>
      <c r="AP18" s="57"/>
      <c r="AQ18" s="57"/>
      <c r="AR18" s="57"/>
      <c r="AS18" s="57"/>
    </row>
    <row r="19" spans="1:45" x14ac:dyDescent="0.35">
      <c r="A19" s="27" t="s">
        <v>107</v>
      </c>
      <c r="B19" s="36">
        <v>9028.9687761899095</v>
      </c>
      <c r="C19" s="36">
        <v>2085.7799999999993</v>
      </c>
      <c r="D19" s="36">
        <v>8.1</v>
      </c>
      <c r="E19" s="36">
        <v>504.71815300000014</v>
      </c>
      <c r="F19" s="36">
        <v>1665.5359924210529</v>
      </c>
      <c r="G19" s="36">
        <v>115.86399999999998</v>
      </c>
      <c r="H19" s="36">
        <v>8.048</v>
      </c>
      <c r="I19" s="36">
        <v>59.969250000000002</v>
      </c>
      <c r="J19" s="36">
        <v>352.4248</v>
      </c>
      <c r="K19" s="36">
        <v>13829.408971610963</v>
      </c>
      <c r="Z19" s="57"/>
      <c r="AA19" s="57"/>
      <c r="AB19" s="57"/>
      <c r="AC19" s="57"/>
      <c r="AD19" s="57"/>
      <c r="AE19" s="57"/>
      <c r="AF19" s="57"/>
      <c r="AG19" s="57"/>
      <c r="AH19" s="57"/>
      <c r="AI19" s="57"/>
      <c r="AJ19" s="57"/>
      <c r="AK19" s="57"/>
      <c r="AL19" s="57"/>
      <c r="AM19" s="57"/>
      <c r="AN19" s="57"/>
      <c r="AO19" s="57"/>
      <c r="AP19" s="57"/>
      <c r="AQ19" s="57"/>
      <c r="AR19" s="57"/>
      <c r="AS19" s="57"/>
    </row>
    <row r="20" spans="1:45" x14ac:dyDescent="0.35">
      <c r="A20" s="27" t="s">
        <v>108</v>
      </c>
      <c r="B20" s="36">
        <v>1297.8685488512833</v>
      </c>
      <c r="C20" s="36">
        <v>724</v>
      </c>
      <c r="D20" s="51">
        <v>0</v>
      </c>
      <c r="E20" s="36">
        <v>1258.129608</v>
      </c>
      <c r="F20" s="36">
        <v>167.75194757894721</v>
      </c>
      <c r="G20" s="36">
        <v>46.762999999999998</v>
      </c>
      <c r="H20" s="36">
        <v>12.532999999999999</v>
      </c>
      <c r="I20" s="36">
        <v>21.658999999999999</v>
      </c>
      <c r="J20" s="36">
        <v>216.26330000000002</v>
      </c>
      <c r="K20" s="36">
        <v>3744.9684044302303</v>
      </c>
      <c r="Z20" s="57"/>
      <c r="AA20" s="57"/>
      <c r="AB20" s="57"/>
      <c r="AC20" s="57"/>
      <c r="AD20" s="57"/>
      <c r="AE20" s="57"/>
      <c r="AF20" s="57"/>
      <c r="AG20" s="57"/>
      <c r="AH20" s="57"/>
      <c r="AI20" s="57"/>
      <c r="AJ20" s="57"/>
      <c r="AK20" s="57"/>
      <c r="AL20" s="57"/>
      <c r="AM20" s="57"/>
      <c r="AN20" s="57"/>
      <c r="AO20" s="57"/>
      <c r="AP20" s="57"/>
      <c r="AQ20" s="57"/>
      <c r="AR20" s="57"/>
      <c r="AS20" s="57"/>
    </row>
    <row r="21" spans="1:45" x14ac:dyDescent="0.35">
      <c r="A21" s="9" t="s">
        <v>139</v>
      </c>
      <c r="B21" s="39">
        <v>0.183</v>
      </c>
      <c r="C21" s="40">
        <v>0</v>
      </c>
      <c r="D21" s="40">
        <v>0</v>
      </c>
      <c r="E21" s="39">
        <v>156.41343167001136</v>
      </c>
      <c r="F21" s="40">
        <v>2.9691100000000001</v>
      </c>
      <c r="G21" s="40">
        <v>0</v>
      </c>
      <c r="H21" s="40">
        <v>0</v>
      </c>
      <c r="I21" s="39">
        <v>0</v>
      </c>
      <c r="J21" s="40">
        <v>0</v>
      </c>
      <c r="K21" s="39">
        <v>159.56554167001136</v>
      </c>
      <c r="Z21" s="57"/>
      <c r="AA21" s="57"/>
      <c r="AB21" s="57"/>
      <c r="AC21" s="57"/>
      <c r="AD21" s="57"/>
      <c r="AE21" s="57"/>
      <c r="AF21" s="57"/>
      <c r="AG21" s="57"/>
      <c r="AH21" s="57"/>
      <c r="AI21" s="57"/>
      <c r="AJ21" s="57"/>
      <c r="AK21" s="57"/>
      <c r="AL21" s="57"/>
      <c r="AM21" s="57"/>
      <c r="AN21" s="57"/>
      <c r="AO21" s="57"/>
      <c r="AP21" s="57"/>
      <c r="AQ21" s="57"/>
      <c r="AR21" s="57"/>
      <c r="AS21" s="57"/>
    </row>
    <row r="22" spans="1:45" x14ac:dyDescent="0.35">
      <c r="A22" s="44" t="s">
        <v>93</v>
      </c>
      <c r="B22" s="45">
        <v>14840.360000000052</v>
      </c>
      <c r="C22" s="45">
        <v>13847.48</v>
      </c>
      <c r="D22" s="45">
        <v>8.1999999999999993</v>
      </c>
      <c r="E22" s="45">
        <v>14800.320271670038</v>
      </c>
      <c r="F22" s="45">
        <v>1890.8160000000003</v>
      </c>
      <c r="G22" s="45">
        <v>1059.4100000000005</v>
      </c>
      <c r="H22" s="45">
        <v>267.69000000000005</v>
      </c>
      <c r="I22" s="45">
        <v>625.08000000000027</v>
      </c>
      <c r="J22" s="45">
        <v>6230.73</v>
      </c>
      <c r="K22" s="45">
        <v>53570.086271670101</v>
      </c>
      <c r="Z22" s="57"/>
      <c r="AA22" s="57"/>
      <c r="AB22" s="57"/>
      <c r="AC22" s="57"/>
      <c r="AD22" s="57"/>
      <c r="AE22" s="57"/>
      <c r="AF22" s="57"/>
      <c r="AG22" s="57"/>
      <c r="AH22" s="57"/>
      <c r="AI22" s="57"/>
      <c r="AJ22" s="57"/>
      <c r="AK22" s="57"/>
      <c r="AL22" s="57"/>
      <c r="AM22" s="57"/>
      <c r="AN22" s="57"/>
      <c r="AO22" s="57"/>
      <c r="AP22" s="57"/>
      <c r="AQ22" s="57"/>
      <c r="AR22" s="57"/>
      <c r="AS22" s="57"/>
    </row>
    <row r="23" spans="1:45" x14ac:dyDescent="0.35">
      <c r="A23" s="46" t="s">
        <v>111</v>
      </c>
      <c r="B23" s="47" t="s">
        <v>98</v>
      </c>
      <c r="C23" s="47" t="s">
        <v>98</v>
      </c>
      <c r="D23" s="47" t="s">
        <v>98</v>
      </c>
      <c r="E23" s="47" t="s">
        <v>98</v>
      </c>
      <c r="F23" s="47" t="s">
        <v>98</v>
      </c>
      <c r="G23" s="47" t="s">
        <v>98</v>
      </c>
      <c r="H23" s="47" t="s">
        <v>98</v>
      </c>
      <c r="I23" s="47" t="s">
        <v>98</v>
      </c>
      <c r="J23" s="54">
        <v>0</v>
      </c>
      <c r="K23" s="54">
        <v>0</v>
      </c>
    </row>
    <row r="24" spans="1:45" x14ac:dyDescent="0.35">
      <c r="A24" s="30"/>
    </row>
    <row r="25" spans="1:45" x14ac:dyDescent="0.35">
      <c r="A25" s="30"/>
    </row>
    <row r="26" spans="1:45" x14ac:dyDescent="0.35">
      <c r="A26" s="9"/>
    </row>
    <row r="27" spans="1:45" x14ac:dyDescent="0.35">
      <c r="A27" s="9"/>
    </row>
    <row r="28" spans="1:45" x14ac:dyDescent="0.35">
      <c r="B28" s="49"/>
      <c r="C28" s="49"/>
      <c r="D28" s="49"/>
      <c r="E28" s="49"/>
      <c r="F28" s="49"/>
      <c r="G28" s="49"/>
      <c r="H28" s="49"/>
      <c r="I28" s="49"/>
      <c r="J28" s="49"/>
      <c r="K28" s="49"/>
    </row>
    <row r="29" spans="1:45" x14ac:dyDescent="0.35">
      <c r="B29" s="49"/>
      <c r="C29" s="49"/>
      <c r="D29" s="49"/>
      <c r="E29" s="49"/>
      <c r="F29" s="49"/>
      <c r="G29" s="49"/>
      <c r="H29" s="49"/>
      <c r="I29" s="49"/>
      <c r="J29" s="49"/>
      <c r="K29" s="49"/>
    </row>
    <row r="30" spans="1:45" x14ac:dyDescent="0.35">
      <c r="B30" s="49"/>
      <c r="C30" s="49"/>
      <c r="D30" s="49"/>
      <c r="E30" s="49"/>
      <c r="F30" s="49"/>
      <c r="G30" s="49"/>
      <c r="H30" s="49"/>
      <c r="I30" s="49"/>
      <c r="J30" s="49"/>
      <c r="K30" s="49"/>
    </row>
    <row r="31" spans="1:45" x14ac:dyDescent="0.35">
      <c r="B31" s="49"/>
      <c r="C31" s="49"/>
      <c r="D31" s="49"/>
      <c r="E31" s="49"/>
      <c r="F31" s="49"/>
      <c r="G31" s="49"/>
      <c r="H31" s="49"/>
      <c r="I31" s="49"/>
      <c r="J31" s="49"/>
      <c r="K31" s="49"/>
    </row>
    <row r="32" spans="1:45" x14ac:dyDescent="0.35">
      <c r="B32" s="49"/>
      <c r="C32" s="49"/>
      <c r="D32" s="49"/>
      <c r="E32" s="49"/>
      <c r="F32" s="49"/>
      <c r="G32" s="49"/>
      <c r="H32" s="49"/>
      <c r="I32" s="49"/>
      <c r="J32" s="49"/>
      <c r="K32" s="49"/>
    </row>
    <row r="33" spans="2:11" x14ac:dyDescent="0.35">
      <c r="B33" s="49"/>
      <c r="C33" s="49"/>
      <c r="D33" s="49"/>
      <c r="E33" s="49"/>
      <c r="F33" s="49"/>
      <c r="G33" s="49"/>
      <c r="H33" s="49"/>
      <c r="I33" s="49"/>
      <c r="J33" s="49"/>
      <c r="K33" s="49"/>
    </row>
    <row r="34" spans="2:11" x14ac:dyDescent="0.35">
      <c r="B34" s="49"/>
      <c r="C34" s="49"/>
      <c r="D34" s="49"/>
      <c r="E34" s="49"/>
      <c r="F34" s="49"/>
      <c r="G34" s="49"/>
      <c r="H34" s="49"/>
      <c r="I34" s="49"/>
      <c r="J34" s="49"/>
      <c r="K34" s="49"/>
    </row>
    <row r="35" spans="2:11" x14ac:dyDescent="0.35">
      <c r="B35" s="49"/>
      <c r="C35" s="49"/>
      <c r="D35" s="49"/>
      <c r="E35" s="49"/>
      <c r="F35" s="49"/>
      <c r="G35" s="49"/>
      <c r="H35" s="49"/>
      <c r="I35" s="49"/>
      <c r="J35" s="49"/>
      <c r="K35" s="49"/>
    </row>
    <row r="36" spans="2:11" x14ac:dyDescent="0.35">
      <c r="B36" s="49"/>
      <c r="C36" s="49"/>
      <c r="D36" s="49"/>
      <c r="E36" s="49"/>
      <c r="F36" s="49"/>
      <c r="G36" s="49"/>
      <c r="H36" s="49"/>
      <c r="I36" s="49"/>
      <c r="J36" s="49"/>
      <c r="K36" s="49"/>
    </row>
    <row r="37" spans="2:11" x14ac:dyDescent="0.35">
      <c r="B37" s="49"/>
      <c r="C37" s="49"/>
      <c r="D37" s="49"/>
      <c r="E37" s="49"/>
      <c r="F37" s="49"/>
      <c r="G37" s="49"/>
      <c r="H37" s="49"/>
      <c r="I37" s="49"/>
      <c r="J37" s="49"/>
      <c r="K37" s="49"/>
    </row>
    <row r="38" spans="2:11" x14ac:dyDescent="0.35">
      <c r="B38" s="49"/>
      <c r="C38" s="49"/>
      <c r="D38" s="49"/>
      <c r="E38" s="49"/>
      <c r="F38" s="49"/>
      <c r="G38" s="49"/>
      <c r="H38" s="49"/>
      <c r="I38" s="49"/>
      <c r="J38" s="49"/>
      <c r="K38" s="49"/>
    </row>
    <row r="39" spans="2:11" x14ac:dyDescent="0.35">
      <c r="B39" s="49"/>
      <c r="C39" s="49"/>
      <c r="D39" s="49"/>
      <c r="E39" s="49"/>
      <c r="F39" s="49"/>
      <c r="G39" s="49"/>
      <c r="H39" s="49"/>
      <c r="I39" s="49"/>
      <c r="J39" s="49"/>
      <c r="K39" s="49"/>
    </row>
    <row r="40" spans="2:11" x14ac:dyDescent="0.35">
      <c r="B40" s="49"/>
      <c r="C40" s="49"/>
      <c r="D40" s="49"/>
      <c r="E40" s="49"/>
      <c r="F40" s="49"/>
      <c r="G40" s="49"/>
      <c r="H40" s="49"/>
      <c r="I40" s="49"/>
      <c r="J40" s="49"/>
      <c r="K40" s="49"/>
    </row>
    <row r="41" spans="2:11" x14ac:dyDescent="0.35">
      <c r="B41" s="49"/>
      <c r="C41" s="49"/>
      <c r="D41" s="49"/>
      <c r="E41" s="49"/>
      <c r="F41" s="49"/>
      <c r="G41" s="49"/>
      <c r="H41" s="49"/>
      <c r="I41" s="49"/>
      <c r="J41" s="49"/>
      <c r="K41" s="49"/>
    </row>
    <row r="42" spans="2:11" x14ac:dyDescent="0.35">
      <c r="B42" s="49"/>
      <c r="C42" s="49"/>
      <c r="D42" s="49"/>
      <c r="E42" s="49"/>
      <c r="F42" s="49"/>
      <c r="G42" s="49"/>
      <c r="H42" s="49"/>
      <c r="I42" s="49"/>
      <c r="J42" s="49"/>
      <c r="K42" s="49"/>
    </row>
    <row r="43" spans="2:11" x14ac:dyDescent="0.35">
      <c r="B43" s="49"/>
      <c r="C43" s="49"/>
      <c r="D43" s="49"/>
      <c r="E43" s="49"/>
      <c r="F43" s="49"/>
      <c r="G43" s="49"/>
      <c r="H43" s="49"/>
      <c r="I43" s="49"/>
      <c r="J43" s="49"/>
      <c r="K43" s="49"/>
    </row>
    <row r="44" spans="2:11" x14ac:dyDescent="0.35">
      <c r="B44" s="49"/>
      <c r="C44" s="49"/>
      <c r="D44" s="49"/>
      <c r="E44" s="49"/>
      <c r="F44" s="49"/>
      <c r="G44" s="49"/>
      <c r="H44" s="49"/>
      <c r="I44" s="49"/>
      <c r="J44" s="49"/>
      <c r="K44" s="49"/>
    </row>
    <row r="45" spans="2:11" x14ac:dyDescent="0.35">
      <c r="B45" s="49"/>
      <c r="C45" s="49"/>
      <c r="D45" s="49"/>
      <c r="E45" s="49"/>
      <c r="F45" s="49"/>
      <c r="G45" s="49"/>
      <c r="H45" s="49"/>
      <c r="I45" s="49"/>
      <c r="J45" s="49"/>
      <c r="K45" s="49"/>
    </row>
    <row r="46" spans="2:11" x14ac:dyDescent="0.35">
      <c r="B46" s="49"/>
      <c r="C46" s="49"/>
      <c r="D46" s="49"/>
      <c r="E46" s="49"/>
      <c r="F46" s="49"/>
      <c r="G46" s="49"/>
      <c r="H46" s="49"/>
      <c r="I46" s="49"/>
      <c r="J46" s="49"/>
      <c r="K46" s="49"/>
    </row>
    <row r="47" spans="2:11" x14ac:dyDescent="0.35">
      <c r="B47" s="49"/>
      <c r="C47" s="49"/>
      <c r="D47" s="49"/>
      <c r="E47" s="49"/>
      <c r="F47" s="49"/>
      <c r="G47" s="49"/>
      <c r="H47" s="49"/>
      <c r="I47" s="49"/>
      <c r="J47" s="49"/>
      <c r="K47" s="49"/>
    </row>
  </sheetData>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14999847407452621"/>
  </sheetPr>
  <dimension ref="A1:K163"/>
  <sheetViews>
    <sheetView workbookViewId="0"/>
  </sheetViews>
  <sheetFormatPr defaultColWidth="9.1796875" defaultRowHeight="15.5" x14ac:dyDescent="0.35"/>
  <cols>
    <col min="1" max="1" width="29.81640625" style="49" customWidth="1"/>
    <col min="2" max="2" width="11.1796875" style="30" customWidth="1"/>
    <col min="3" max="3" width="14.1796875" style="30" customWidth="1"/>
    <col min="4" max="4" width="9.1796875" style="30"/>
    <col min="5" max="5" width="11.453125" style="30" customWidth="1"/>
    <col min="6" max="6" width="21.08984375" style="30" customWidth="1"/>
    <col min="7" max="7" width="10.26953125" style="30" customWidth="1"/>
    <col min="8" max="8" width="9.1796875" style="30"/>
    <col min="9" max="9" width="9.26953125" style="30" customWidth="1"/>
    <col min="10" max="11" width="11.7265625" style="30" customWidth="1"/>
    <col min="12" max="16384" width="9.1796875" style="30"/>
  </cols>
  <sheetData>
    <row r="1" spans="1:11" x14ac:dyDescent="0.35">
      <c r="A1" s="27" t="s">
        <v>142</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3092.1810049588603</v>
      </c>
      <c r="C8" s="36">
        <v>11037.7</v>
      </c>
      <c r="D8" s="51">
        <v>0</v>
      </c>
      <c r="E8" s="36">
        <v>13793.22742925626</v>
      </c>
      <c r="F8" s="36">
        <v>43.381399999999999</v>
      </c>
      <c r="G8" s="36">
        <v>877.28199000000086</v>
      </c>
      <c r="H8" s="36">
        <v>247.001</v>
      </c>
      <c r="I8" s="36">
        <v>469.42160000000024</v>
      </c>
      <c r="J8" s="36">
        <v>5640.7306084594729</v>
      </c>
      <c r="K8" s="36">
        <v>35200.925032674597</v>
      </c>
    </row>
    <row r="9" spans="1:11" x14ac:dyDescent="0.35">
      <c r="A9" s="38" t="s">
        <v>96</v>
      </c>
      <c r="B9" s="39">
        <v>442.25728992472182</v>
      </c>
      <c r="C9" s="39">
        <v>1321.4</v>
      </c>
      <c r="D9" s="40">
        <v>0</v>
      </c>
      <c r="E9" s="39">
        <v>1720.5137911247969</v>
      </c>
      <c r="F9" s="39">
        <v>5.4464999999999995</v>
      </c>
      <c r="G9" s="39">
        <v>67.953000000000003</v>
      </c>
      <c r="H9" s="39">
        <v>20.487999999999996</v>
      </c>
      <c r="I9" s="39">
        <v>77.551999999999992</v>
      </c>
      <c r="J9" s="39">
        <v>234.49186433150061</v>
      </c>
      <c r="K9" s="39">
        <v>3890.1024453810192</v>
      </c>
    </row>
    <row r="10" spans="1:11" x14ac:dyDescent="0.35">
      <c r="A10" s="38" t="s">
        <v>97</v>
      </c>
      <c r="B10" s="41">
        <v>467.64554053615188</v>
      </c>
      <c r="C10" s="41">
        <v>3106.6</v>
      </c>
      <c r="D10" s="42">
        <v>0</v>
      </c>
      <c r="E10" s="41">
        <v>2452.1595134484933</v>
      </c>
      <c r="F10" s="41">
        <v>0.158</v>
      </c>
      <c r="G10" s="41">
        <v>180.51599999999996</v>
      </c>
      <c r="H10" s="41">
        <v>19.159000000000002</v>
      </c>
      <c r="I10" s="41">
        <v>89.343599999999981</v>
      </c>
      <c r="J10" s="41">
        <v>355.57873000000001</v>
      </c>
      <c r="K10" s="41">
        <v>6671.1603839846448</v>
      </c>
    </row>
    <row r="11" spans="1:11" x14ac:dyDescent="0.35">
      <c r="A11" s="38" t="s">
        <v>99</v>
      </c>
      <c r="B11" s="41">
        <v>478.40799778572784</v>
      </c>
      <c r="C11" s="41">
        <v>102</v>
      </c>
      <c r="D11" s="42">
        <v>0</v>
      </c>
      <c r="E11" s="41">
        <v>303.83167408380541</v>
      </c>
      <c r="F11" s="41">
        <v>8.1648999999999994</v>
      </c>
      <c r="G11" s="41">
        <v>45.954000000000015</v>
      </c>
      <c r="H11" s="41">
        <v>11.483000000000001</v>
      </c>
      <c r="I11" s="41">
        <v>29.457000000000004</v>
      </c>
      <c r="J11" s="41">
        <v>636.38332000000003</v>
      </c>
      <c r="K11" s="41">
        <v>1615.6818918695333</v>
      </c>
    </row>
    <row r="12" spans="1:11" x14ac:dyDescent="0.35">
      <c r="A12" s="38" t="s">
        <v>100</v>
      </c>
      <c r="B12" s="41">
        <v>495.82096808834422</v>
      </c>
      <c r="C12" s="41">
        <v>2005</v>
      </c>
      <c r="D12" s="42">
        <v>0</v>
      </c>
      <c r="E12" s="41">
        <v>787.12321367838956</v>
      </c>
      <c r="F12" s="41">
        <v>10.590000000000002</v>
      </c>
      <c r="G12" s="41">
        <v>133.833</v>
      </c>
      <c r="H12" s="41">
        <v>31.626149999999988</v>
      </c>
      <c r="I12" s="41">
        <v>39.423000000000009</v>
      </c>
      <c r="J12" s="41">
        <v>226.65312999999998</v>
      </c>
      <c r="K12" s="41">
        <v>3730.0694617667341</v>
      </c>
    </row>
    <row r="13" spans="1:11" x14ac:dyDescent="0.35">
      <c r="A13" s="38" t="s">
        <v>101</v>
      </c>
      <c r="B13" s="41">
        <v>11.395055119076424</v>
      </c>
      <c r="C13" s="40">
        <v>0</v>
      </c>
      <c r="D13" s="42">
        <v>0</v>
      </c>
      <c r="E13" s="41">
        <v>298.31393248902395</v>
      </c>
      <c r="F13" s="39">
        <v>0</v>
      </c>
      <c r="G13" s="41">
        <v>25.790999999999997</v>
      </c>
      <c r="H13" s="41">
        <v>53.158000000000001</v>
      </c>
      <c r="I13" s="41">
        <v>5.26</v>
      </c>
      <c r="J13" s="41">
        <v>223.79437412797122</v>
      </c>
      <c r="K13" s="41">
        <v>617.71236173607167</v>
      </c>
    </row>
    <row r="14" spans="1:11" x14ac:dyDescent="0.35">
      <c r="A14" s="38" t="s">
        <v>102</v>
      </c>
      <c r="B14" s="41">
        <v>126.5928240842799</v>
      </c>
      <c r="C14" s="41">
        <v>1469.7</v>
      </c>
      <c r="D14" s="42">
        <v>0</v>
      </c>
      <c r="E14" s="41">
        <v>2566.986667912864</v>
      </c>
      <c r="F14" s="41">
        <v>1.752</v>
      </c>
      <c r="G14" s="41">
        <v>166.71099000000098</v>
      </c>
      <c r="H14" s="41">
        <v>36.097999999999999</v>
      </c>
      <c r="I14" s="41">
        <v>49.291000000000018</v>
      </c>
      <c r="J14" s="41">
        <v>392.87</v>
      </c>
      <c r="K14" s="41">
        <v>4810.0014819971457</v>
      </c>
    </row>
    <row r="15" spans="1:11" x14ac:dyDescent="0.35">
      <c r="A15" s="38" t="s">
        <v>103</v>
      </c>
      <c r="B15" s="41">
        <v>348.86034868293996</v>
      </c>
      <c r="C15" s="40">
        <v>0</v>
      </c>
      <c r="D15" s="37">
        <v>0</v>
      </c>
      <c r="E15" s="41">
        <v>3710.0497231888016</v>
      </c>
      <c r="F15" s="41">
        <v>10.600000000000001</v>
      </c>
      <c r="G15" s="41">
        <v>105.72399999999999</v>
      </c>
      <c r="H15" s="41">
        <v>15.337000000000002</v>
      </c>
      <c r="I15" s="41">
        <v>64.766000000000005</v>
      </c>
      <c r="J15" s="41">
        <v>223.53900000000002</v>
      </c>
      <c r="K15" s="41">
        <v>4478.8760718717422</v>
      </c>
    </row>
    <row r="16" spans="1:11" x14ac:dyDescent="0.35">
      <c r="A16" s="38" t="s">
        <v>104</v>
      </c>
      <c r="B16" s="41">
        <v>16.470869511518366</v>
      </c>
      <c r="C16" s="40">
        <v>0</v>
      </c>
      <c r="D16" s="42">
        <v>0</v>
      </c>
      <c r="E16" s="41">
        <v>1170.4751590293431</v>
      </c>
      <c r="F16" s="41">
        <v>1.1859999999999999</v>
      </c>
      <c r="G16" s="41">
        <v>61.039999999999992</v>
      </c>
      <c r="H16" s="41">
        <v>43.132849999999991</v>
      </c>
      <c r="I16" s="41">
        <v>64.837000000000018</v>
      </c>
      <c r="J16" s="41">
        <v>177.51319000000001</v>
      </c>
      <c r="K16" s="41">
        <v>1534.6550685408615</v>
      </c>
    </row>
    <row r="17" spans="1:11" x14ac:dyDescent="0.35">
      <c r="A17" s="38" t="s">
        <v>130</v>
      </c>
      <c r="B17" s="39">
        <v>704.73011122609955</v>
      </c>
      <c r="C17" s="39">
        <v>3033</v>
      </c>
      <c r="D17" s="53">
        <v>0</v>
      </c>
      <c r="E17" s="39">
        <v>783.77375430074005</v>
      </c>
      <c r="F17" s="39">
        <v>5.484</v>
      </c>
      <c r="G17" s="39">
        <v>89.759999999999977</v>
      </c>
      <c r="H17" s="39">
        <v>16.519000000000005</v>
      </c>
      <c r="I17" s="39">
        <v>49.492000000000203</v>
      </c>
      <c r="J17" s="39">
        <v>3169.9070000000006</v>
      </c>
      <c r="K17" s="39">
        <f>SUM(B17:H17)</f>
        <v>4633.2668655268399</v>
      </c>
    </row>
    <row r="18" spans="1:11" x14ac:dyDescent="0.35">
      <c r="A18" s="27" t="s">
        <v>106</v>
      </c>
      <c r="B18" s="36">
        <v>1446.8959599999971</v>
      </c>
      <c r="C18" s="37">
        <v>0</v>
      </c>
      <c r="D18" s="37">
        <v>0</v>
      </c>
      <c r="E18" s="36">
        <v>364.39356000000026</v>
      </c>
      <c r="F18" s="36">
        <v>11.177550000000002</v>
      </c>
      <c r="G18" s="36">
        <v>19.501010000000004</v>
      </c>
      <c r="H18" s="36">
        <v>0.16799999999999998</v>
      </c>
      <c r="I18" s="36">
        <v>75.870149999999995</v>
      </c>
      <c r="J18" s="36">
        <v>69.503291540528011</v>
      </c>
      <c r="K18" s="36">
        <v>1987.5095215405254</v>
      </c>
    </row>
    <row r="19" spans="1:11" x14ac:dyDescent="0.35">
      <c r="A19" s="27" t="s">
        <v>107</v>
      </c>
      <c r="B19" s="36">
        <v>9582.0994861899071</v>
      </c>
      <c r="C19" s="36">
        <v>2970.7799999999993</v>
      </c>
      <c r="D19" s="36">
        <v>6.2000000000000011</v>
      </c>
      <c r="E19" s="36">
        <v>612.80015598615091</v>
      </c>
      <c r="F19" s="36">
        <v>1633.6549400000004</v>
      </c>
      <c r="G19" s="36">
        <v>115.86399999999998</v>
      </c>
      <c r="H19" s="36">
        <v>8.048</v>
      </c>
      <c r="I19" s="36">
        <v>59.969250000000002</v>
      </c>
      <c r="J19" s="36">
        <v>363.53279999999995</v>
      </c>
      <c r="K19" s="36">
        <v>15352.948632176058</v>
      </c>
    </row>
    <row r="20" spans="1:11" x14ac:dyDescent="0.35">
      <c r="A20" s="27" t="s">
        <v>108</v>
      </c>
      <c r="B20" s="36">
        <v>1300.7475488512835</v>
      </c>
      <c r="C20" s="36">
        <v>724</v>
      </c>
      <c r="D20" s="51">
        <v>0</v>
      </c>
      <c r="E20" s="36">
        <v>1377.7903697075919</v>
      </c>
      <c r="F20" s="36">
        <v>167.90299999999999</v>
      </c>
      <c r="G20" s="36">
        <v>46.762999999999998</v>
      </c>
      <c r="H20" s="36">
        <v>12.532999999999999</v>
      </c>
      <c r="I20" s="36">
        <v>21.658999999999999</v>
      </c>
      <c r="J20" s="36">
        <v>216.26330000000002</v>
      </c>
      <c r="K20" s="36">
        <v>3867.6592185588752</v>
      </c>
    </row>
    <row r="21" spans="1:11" x14ac:dyDescent="0.35">
      <c r="A21" s="9" t="s">
        <v>109</v>
      </c>
      <c r="B21" s="39">
        <v>1.726</v>
      </c>
      <c r="C21" s="40">
        <v>0</v>
      </c>
      <c r="D21" s="40">
        <v>0</v>
      </c>
      <c r="E21" s="39">
        <v>50.168485050026042</v>
      </c>
      <c r="F21" s="40">
        <v>2.9691100000000001</v>
      </c>
      <c r="G21" s="40">
        <v>0</v>
      </c>
      <c r="H21" s="40">
        <v>0</v>
      </c>
      <c r="I21" s="39">
        <v>0</v>
      </c>
      <c r="J21" s="40">
        <v>0</v>
      </c>
      <c r="K21" s="39">
        <v>54.863595050026042</v>
      </c>
    </row>
    <row r="22" spans="1:11" x14ac:dyDescent="0.35">
      <c r="A22" s="44" t="s">
        <v>110</v>
      </c>
      <c r="B22" s="45">
        <v>15423.650000000047</v>
      </c>
      <c r="C22" s="45">
        <v>14732.48</v>
      </c>
      <c r="D22" s="45">
        <v>6.2000000000000011</v>
      </c>
      <c r="E22" s="45">
        <v>16198.38000000003</v>
      </c>
      <c r="F22" s="45">
        <v>1859.0860000000005</v>
      </c>
      <c r="G22" s="45">
        <v>1059.4100000000008</v>
      </c>
      <c r="H22" s="45">
        <v>267.75</v>
      </c>
      <c r="I22" s="45">
        <v>626.92000000000019</v>
      </c>
      <c r="J22" s="45">
        <v>6290.0300000000007</v>
      </c>
      <c r="K22" s="45">
        <v>56463.906000000097</v>
      </c>
    </row>
    <row r="23" spans="1:11" x14ac:dyDescent="0.35">
      <c r="A23" s="46" t="s">
        <v>111</v>
      </c>
      <c r="B23" s="47"/>
      <c r="C23" s="47"/>
      <c r="D23" s="47"/>
      <c r="E23" s="47">
        <v>0</v>
      </c>
      <c r="F23" s="47"/>
      <c r="G23" s="47"/>
      <c r="H23" s="47">
        <v>0</v>
      </c>
      <c r="I23" s="47"/>
      <c r="J23" s="54">
        <v>0</v>
      </c>
      <c r="K23" s="54">
        <v>0</v>
      </c>
    </row>
    <row r="24" spans="1:11" x14ac:dyDescent="0.35">
      <c r="A24" s="30"/>
    </row>
    <row r="25" spans="1:11" x14ac:dyDescent="0.35">
      <c r="A25" s="30"/>
    </row>
    <row r="26" spans="1:11" x14ac:dyDescent="0.35">
      <c r="A26" s="9"/>
    </row>
    <row r="27" spans="1:11" x14ac:dyDescent="0.35">
      <c r="A27" s="9"/>
      <c r="K27" s="55"/>
    </row>
    <row r="28" spans="1:11" x14ac:dyDescent="0.35">
      <c r="A28" s="9"/>
      <c r="C28" s="55"/>
      <c r="K28" s="56"/>
    </row>
    <row r="29" spans="1:11" x14ac:dyDescent="0.35">
      <c r="A29" s="9"/>
      <c r="I29" s="9"/>
    </row>
    <row r="30" spans="1:11" x14ac:dyDescent="0.35">
      <c r="A30" s="9"/>
    </row>
    <row r="31" spans="1:11" x14ac:dyDescent="0.35">
      <c r="A31" s="9"/>
      <c r="D31" s="9"/>
    </row>
    <row r="32" spans="1:11" x14ac:dyDescent="0.35">
      <c r="D32" s="9"/>
    </row>
    <row r="33" spans="1:7" x14ac:dyDescent="0.35">
      <c r="D33" s="9"/>
    </row>
    <row r="34" spans="1:7" x14ac:dyDescent="0.35">
      <c r="D34" s="9"/>
    </row>
    <row r="36" spans="1:7" x14ac:dyDescent="0.35">
      <c r="A36" s="14"/>
      <c r="G36" s="14"/>
    </row>
    <row r="92" spans="1:7" x14ac:dyDescent="0.35">
      <c r="A92" s="14"/>
      <c r="G92" s="14"/>
    </row>
    <row r="116" spans="1:7" x14ac:dyDescent="0.35">
      <c r="A116" s="14"/>
      <c r="G116" s="14"/>
    </row>
    <row r="142" spans="2:11" x14ac:dyDescent="0.35">
      <c r="B142" s="49"/>
      <c r="C142" s="49"/>
      <c r="D142" s="49"/>
      <c r="E142" s="49"/>
      <c r="F142" s="49"/>
      <c r="G142" s="49"/>
      <c r="H142" s="49"/>
      <c r="I142" s="49"/>
      <c r="J142" s="49"/>
      <c r="K142" s="49"/>
    </row>
    <row r="143" spans="2:11" x14ac:dyDescent="0.35">
      <c r="B143" s="49"/>
      <c r="C143" s="49"/>
      <c r="D143" s="49"/>
      <c r="E143" s="49"/>
      <c r="F143" s="49"/>
      <c r="G143" s="49"/>
      <c r="H143" s="49"/>
      <c r="I143" s="49"/>
      <c r="J143" s="49"/>
      <c r="K143" s="49"/>
    </row>
    <row r="144" spans="2:11" x14ac:dyDescent="0.35">
      <c r="B144" s="49"/>
      <c r="C144" s="49"/>
      <c r="D144" s="49"/>
      <c r="E144" s="49"/>
      <c r="F144" s="49"/>
      <c r="G144" s="49"/>
      <c r="H144" s="49"/>
      <c r="I144" s="49"/>
      <c r="J144" s="49"/>
      <c r="K144" s="49"/>
    </row>
    <row r="145" spans="2:11" x14ac:dyDescent="0.35">
      <c r="B145" s="49"/>
      <c r="C145" s="49"/>
      <c r="D145" s="49"/>
      <c r="E145" s="49"/>
      <c r="F145" s="49"/>
      <c r="G145" s="49"/>
      <c r="H145" s="49"/>
      <c r="I145" s="49"/>
      <c r="J145" s="49"/>
      <c r="K145" s="49"/>
    </row>
    <row r="146" spans="2:11" x14ac:dyDescent="0.35">
      <c r="B146" s="49"/>
      <c r="C146" s="49"/>
      <c r="D146" s="49"/>
      <c r="E146" s="49"/>
      <c r="F146" s="49"/>
      <c r="G146" s="49"/>
      <c r="H146" s="49"/>
      <c r="I146" s="49"/>
      <c r="J146" s="49"/>
      <c r="K146" s="49"/>
    </row>
    <row r="147" spans="2:11" x14ac:dyDescent="0.35">
      <c r="B147" s="49"/>
      <c r="C147" s="49"/>
      <c r="D147" s="49"/>
      <c r="E147" s="49"/>
      <c r="F147" s="49"/>
      <c r="G147" s="49"/>
      <c r="H147" s="49"/>
      <c r="I147" s="49"/>
      <c r="J147" s="49"/>
      <c r="K147" s="49"/>
    </row>
    <row r="148" spans="2:11" x14ac:dyDescent="0.35">
      <c r="B148" s="49"/>
      <c r="C148" s="49"/>
      <c r="D148" s="49"/>
      <c r="E148" s="49"/>
      <c r="F148" s="49"/>
      <c r="G148" s="49"/>
      <c r="H148" s="49"/>
      <c r="I148" s="49"/>
      <c r="J148" s="49"/>
      <c r="K148" s="49"/>
    </row>
    <row r="149" spans="2:11" x14ac:dyDescent="0.35">
      <c r="B149" s="49"/>
      <c r="C149" s="49"/>
      <c r="D149" s="49"/>
      <c r="E149" s="49"/>
      <c r="F149" s="49"/>
      <c r="G149" s="49"/>
      <c r="H149" s="49"/>
      <c r="I149" s="49"/>
      <c r="J149" s="49"/>
      <c r="K149" s="49"/>
    </row>
    <row r="150" spans="2:11" x14ac:dyDescent="0.35">
      <c r="B150" s="49"/>
      <c r="C150" s="49"/>
      <c r="D150" s="49"/>
      <c r="E150" s="49"/>
      <c r="F150" s="49"/>
      <c r="G150" s="49"/>
      <c r="H150" s="49"/>
      <c r="I150" s="49"/>
      <c r="J150" s="49"/>
      <c r="K150" s="49"/>
    </row>
    <row r="151" spans="2:11" x14ac:dyDescent="0.35">
      <c r="B151" s="49"/>
      <c r="C151" s="49"/>
      <c r="D151" s="49"/>
      <c r="E151" s="49"/>
      <c r="F151" s="49"/>
      <c r="G151" s="49"/>
      <c r="H151" s="49"/>
      <c r="I151" s="49"/>
      <c r="J151" s="49"/>
      <c r="K151" s="49"/>
    </row>
    <row r="152" spans="2:11" x14ac:dyDescent="0.35">
      <c r="B152" s="49"/>
      <c r="C152" s="49"/>
      <c r="D152" s="49"/>
      <c r="E152" s="49"/>
      <c r="F152" s="49"/>
      <c r="G152" s="49"/>
      <c r="H152" s="49"/>
      <c r="I152" s="49"/>
      <c r="J152" s="49"/>
      <c r="K152" s="49"/>
    </row>
    <row r="153" spans="2:11" x14ac:dyDescent="0.35">
      <c r="B153" s="49"/>
      <c r="C153" s="49"/>
      <c r="D153" s="49"/>
      <c r="E153" s="49"/>
      <c r="F153" s="49"/>
      <c r="G153" s="49"/>
      <c r="H153" s="49"/>
      <c r="I153" s="49"/>
      <c r="J153" s="49"/>
      <c r="K153" s="49"/>
    </row>
    <row r="154" spans="2:11" x14ac:dyDescent="0.35">
      <c r="B154" s="49"/>
      <c r="C154" s="49"/>
      <c r="D154" s="49"/>
      <c r="E154" s="49"/>
      <c r="F154" s="49"/>
      <c r="G154" s="49"/>
      <c r="H154" s="49"/>
      <c r="I154" s="49"/>
      <c r="J154" s="49"/>
      <c r="K154" s="49"/>
    </row>
    <row r="155" spans="2:11" x14ac:dyDescent="0.35">
      <c r="B155" s="49"/>
      <c r="C155" s="49"/>
      <c r="D155" s="49"/>
      <c r="E155" s="49"/>
      <c r="F155" s="49"/>
      <c r="G155" s="49"/>
      <c r="H155" s="49"/>
      <c r="I155" s="49"/>
      <c r="J155" s="49"/>
      <c r="K155" s="49"/>
    </row>
    <row r="156" spans="2:11" x14ac:dyDescent="0.35">
      <c r="B156" s="49"/>
      <c r="C156" s="49"/>
      <c r="D156" s="49"/>
      <c r="E156" s="49"/>
      <c r="F156" s="49"/>
      <c r="G156" s="49"/>
      <c r="H156" s="49"/>
      <c r="I156" s="49"/>
      <c r="J156" s="49"/>
      <c r="K156" s="49"/>
    </row>
    <row r="157" spans="2:11" x14ac:dyDescent="0.35">
      <c r="B157" s="49"/>
      <c r="C157" s="49"/>
      <c r="D157" s="49"/>
      <c r="E157" s="49"/>
      <c r="F157" s="49"/>
      <c r="G157" s="49"/>
      <c r="H157" s="49"/>
      <c r="I157" s="49"/>
      <c r="J157" s="49"/>
      <c r="K157" s="49"/>
    </row>
    <row r="158" spans="2:11" x14ac:dyDescent="0.35">
      <c r="B158" s="49"/>
      <c r="C158" s="49"/>
      <c r="D158" s="49"/>
      <c r="E158" s="49"/>
      <c r="F158" s="49"/>
      <c r="G158" s="49"/>
      <c r="H158" s="49"/>
      <c r="I158" s="49"/>
      <c r="J158" s="49"/>
      <c r="K158" s="49"/>
    </row>
    <row r="159" spans="2:11" x14ac:dyDescent="0.35">
      <c r="B159" s="49"/>
      <c r="C159" s="49"/>
      <c r="D159" s="49"/>
      <c r="E159" s="49"/>
      <c r="F159" s="49"/>
      <c r="G159" s="49"/>
      <c r="H159" s="49"/>
      <c r="I159" s="49"/>
      <c r="J159" s="49"/>
      <c r="K159" s="49"/>
    </row>
    <row r="160" spans="2:11" x14ac:dyDescent="0.35">
      <c r="B160" s="49"/>
      <c r="C160" s="49"/>
      <c r="D160" s="49"/>
      <c r="E160" s="49"/>
      <c r="F160" s="49"/>
      <c r="G160" s="49"/>
      <c r="H160" s="49"/>
      <c r="I160" s="49"/>
      <c r="J160" s="49"/>
      <c r="K160" s="49"/>
    </row>
    <row r="161" spans="2:11" x14ac:dyDescent="0.35">
      <c r="B161" s="49"/>
      <c r="C161" s="49"/>
      <c r="D161" s="49"/>
      <c r="E161" s="49"/>
      <c r="F161" s="49"/>
      <c r="G161" s="49"/>
      <c r="H161" s="49"/>
      <c r="I161" s="49"/>
      <c r="J161" s="49"/>
      <c r="K161" s="49"/>
    </row>
    <row r="162" spans="2:11" x14ac:dyDescent="0.35">
      <c r="B162" s="49"/>
      <c r="C162" s="49"/>
      <c r="D162" s="49"/>
      <c r="E162" s="49"/>
      <c r="F162" s="49"/>
      <c r="G162" s="49"/>
      <c r="H162" s="49"/>
      <c r="I162" s="49"/>
      <c r="J162" s="49"/>
      <c r="K162" s="49"/>
    </row>
    <row r="163" spans="2:11" x14ac:dyDescent="0.35">
      <c r="B163" s="49"/>
      <c r="C163" s="49"/>
      <c r="D163" s="49"/>
      <c r="E163" s="49"/>
      <c r="F163" s="49"/>
      <c r="G163" s="49"/>
      <c r="H163" s="49"/>
      <c r="I163" s="49"/>
      <c r="J163" s="49"/>
      <c r="K163" s="49"/>
    </row>
  </sheetData>
  <pageMargins left="0.7" right="0.7" top="0.75" bottom="0.75" header="0.3" footer="0.3"/>
  <headerFooter>
    <oddHeader>&amp;C&amp;"Aptos"&amp;10&amp;K000000 OFFICIAL&amp;1#_x000D_</oddHeader>
    <oddFooter>&amp;C_x000D_&amp;1#&amp;"Aptos"&amp;10&amp;K000000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9A514-B917-437D-8861-EE8839ACC3F1}">
  <sheetPr>
    <tabColor theme="0" tint="-0.14999847407452621"/>
  </sheetPr>
  <dimension ref="A1:M163"/>
  <sheetViews>
    <sheetView workbookViewId="0"/>
  </sheetViews>
  <sheetFormatPr defaultColWidth="9.1796875" defaultRowHeight="15.5" x14ac:dyDescent="0.35"/>
  <cols>
    <col min="1" max="1" width="29.81640625" style="49" customWidth="1"/>
    <col min="2" max="2" width="11.1796875" style="30" customWidth="1"/>
    <col min="3" max="3" width="13.453125" style="30" customWidth="1"/>
    <col min="4" max="4" width="9.1796875" style="30"/>
    <col min="5" max="5" width="11.453125" style="30" customWidth="1"/>
    <col min="6" max="6" width="21.08984375" style="30" customWidth="1"/>
    <col min="7" max="7" width="10.26953125" style="30" customWidth="1"/>
    <col min="8" max="8" width="9.1796875" style="30"/>
    <col min="9" max="9" width="9.26953125" style="30" customWidth="1"/>
    <col min="10" max="11" width="11.7265625" style="30" customWidth="1"/>
    <col min="12" max="16384" width="9.1796875" style="30"/>
  </cols>
  <sheetData>
    <row r="1" spans="1:13" x14ac:dyDescent="0.35">
      <c r="A1" s="27" t="s">
        <v>143</v>
      </c>
      <c r="B1" s="27"/>
      <c r="C1" s="27"/>
      <c r="D1" s="27"/>
      <c r="E1" s="28"/>
      <c r="F1" s="27"/>
      <c r="G1" s="27"/>
      <c r="H1" s="31"/>
      <c r="I1" s="27"/>
      <c r="J1" s="27"/>
      <c r="K1" s="28"/>
    </row>
    <row r="2" spans="1:13" x14ac:dyDescent="0.35">
      <c r="A2" s="11" t="s">
        <v>81</v>
      </c>
      <c r="B2" s="27"/>
      <c r="C2" s="27"/>
      <c r="D2" s="27"/>
      <c r="E2" s="28"/>
      <c r="F2" s="27"/>
      <c r="G2" s="27"/>
      <c r="H2" s="31"/>
      <c r="I2" s="27"/>
      <c r="J2" s="27"/>
      <c r="K2" s="28"/>
    </row>
    <row r="3" spans="1:13" x14ac:dyDescent="0.35">
      <c r="A3" s="12" t="s">
        <v>82</v>
      </c>
      <c r="B3" s="27"/>
      <c r="C3" s="27"/>
      <c r="D3" s="27"/>
      <c r="E3" s="28"/>
      <c r="F3" s="27"/>
      <c r="G3" s="27"/>
      <c r="H3" s="31"/>
      <c r="I3" s="27"/>
      <c r="J3" s="27"/>
      <c r="K3" s="28"/>
    </row>
    <row r="4" spans="1:13" x14ac:dyDescent="0.35">
      <c r="A4" s="9" t="s">
        <v>83</v>
      </c>
      <c r="B4" s="27"/>
      <c r="C4" s="27"/>
      <c r="D4" s="27"/>
      <c r="E4" s="28"/>
      <c r="F4" s="27"/>
      <c r="G4" s="27"/>
      <c r="H4" s="31"/>
      <c r="I4" s="27"/>
      <c r="J4" s="27"/>
      <c r="K4" s="28"/>
    </row>
    <row r="5" spans="1:13" x14ac:dyDescent="0.35">
      <c r="A5" s="13" t="s">
        <v>84</v>
      </c>
      <c r="B5" s="27"/>
      <c r="C5" s="27"/>
      <c r="D5" s="27"/>
      <c r="E5" s="28"/>
      <c r="F5" s="27"/>
      <c r="G5" s="27"/>
      <c r="H5" s="31"/>
      <c r="I5" s="27"/>
      <c r="J5" s="27"/>
      <c r="K5" s="28"/>
    </row>
    <row r="6" spans="1:13" x14ac:dyDescent="0.35">
      <c r="A6" s="32" t="s">
        <v>85</v>
      </c>
      <c r="B6" s="50"/>
      <c r="C6" s="50"/>
      <c r="D6" s="50"/>
      <c r="E6" s="50"/>
      <c r="F6" s="50"/>
      <c r="G6" s="50"/>
      <c r="H6" s="50"/>
      <c r="I6" s="50"/>
      <c r="J6" s="50"/>
    </row>
    <row r="7" spans="1:13"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3" x14ac:dyDescent="0.35">
      <c r="A8" s="27" t="s">
        <v>94</v>
      </c>
      <c r="B8" s="36">
        <v>3111.1897149588599</v>
      </c>
      <c r="C8" s="36">
        <v>11112.900000000001</v>
      </c>
      <c r="D8" s="51">
        <v>0</v>
      </c>
      <c r="E8" s="36">
        <v>15633.220461303015</v>
      </c>
      <c r="F8" s="36">
        <v>43.381399999999999</v>
      </c>
      <c r="G8" s="36">
        <v>878.11199000000056</v>
      </c>
      <c r="H8" s="36">
        <v>247.001</v>
      </c>
      <c r="I8" s="36">
        <v>478.56160000000023</v>
      </c>
      <c r="J8" s="36">
        <v>5690.9386084594735</v>
      </c>
      <c r="K8" s="36">
        <v>37195.30477472135</v>
      </c>
      <c r="M8" s="52"/>
    </row>
    <row r="9" spans="1:13" x14ac:dyDescent="0.35">
      <c r="A9" s="38" t="s">
        <v>96</v>
      </c>
      <c r="B9" s="39">
        <v>449.61728992472177</v>
      </c>
      <c r="C9" s="39">
        <v>1321.4</v>
      </c>
      <c r="D9" s="40">
        <v>0</v>
      </c>
      <c r="E9" s="39">
        <v>2125.7298652594504</v>
      </c>
      <c r="F9" s="39">
        <v>5.4464999999999995</v>
      </c>
      <c r="G9" s="39">
        <v>67.953000000000003</v>
      </c>
      <c r="H9" s="39">
        <v>20.487999999999996</v>
      </c>
      <c r="I9" s="39">
        <v>77.551999999999992</v>
      </c>
      <c r="J9" s="39">
        <v>234.50054999999992</v>
      </c>
      <c r="K9" s="39">
        <v>4302.6872051841719</v>
      </c>
    </row>
    <row r="10" spans="1:13" x14ac:dyDescent="0.35">
      <c r="A10" s="38" t="s">
        <v>97</v>
      </c>
      <c r="B10" s="41">
        <v>476.9455405361519</v>
      </c>
      <c r="C10" s="41">
        <v>3108.8</v>
      </c>
      <c r="D10" s="42">
        <v>0</v>
      </c>
      <c r="E10" s="41">
        <v>2962.948629316852</v>
      </c>
      <c r="F10" s="41">
        <v>0.158</v>
      </c>
      <c r="G10" s="41">
        <v>181.34299999999996</v>
      </c>
      <c r="H10" s="41">
        <v>19.159000000000002</v>
      </c>
      <c r="I10" s="41">
        <v>89.343599999999981</v>
      </c>
      <c r="J10" s="41">
        <v>355.57873000000001</v>
      </c>
      <c r="K10" s="41">
        <v>7194.2764998530047</v>
      </c>
    </row>
    <row r="11" spans="1:13" x14ac:dyDescent="0.35">
      <c r="A11" s="38" t="s">
        <v>99</v>
      </c>
      <c r="B11" s="41">
        <v>478.40799778572784</v>
      </c>
      <c r="C11" s="41">
        <v>102</v>
      </c>
      <c r="D11" s="42">
        <v>0</v>
      </c>
      <c r="E11" s="41">
        <v>336.35630579070892</v>
      </c>
      <c r="F11" s="41">
        <v>8.1648999999999994</v>
      </c>
      <c r="G11" s="41">
        <v>45.954000000000015</v>
      </c>
      <c r="H11" s="41">
        <v>11.483000000000001</v>
      </c>
      <c r="I11" s="41">
        <v>29.457000000000004</v>
      </c>
      <c r="J11" s="41">
        <v>685.37863433150062</v>
      </c>
      <c r="K11" s="41">
        <v>1697.2018379079373</v>
      </c>
    </row>
    <row r="12" spans="1:13" x14ac:dyDescent="0.35">
      <c r="A12" s="38" t="s">
        <v>100</v>
      </c>
      <c r="B12" s="41">
        <v>496.72096808834419</v>
      </c>
      <c r="C12" s="41">
        <v>2003</v>
      </c>
      <c r="D12" s="42">
        <v>0</v>
      </c>
      <c r="E12" s="41">
        <v>870.29251204035518</v>
      </c>
      <c r="F12" s="41">
        <v>10.590000000000002</v>
      </c>
      <c r="G12" s="41">
        <v>133.833</v>
      </c>
      <c r="H12" s="41">
        <v>31.636150000000015</v>
      </c>
      <c r="I12" s="41">
        <v>39.673000000000009</v>
      </c>
      <c r="J12" s="41">
        <v>226.95312999999999</v>
      </c>
      <c r="K12" s="41">
        <v>3812.6987601286996</v>
      </c>
    </row>
    <row r="13" spans="1:13" x14ac:dyDescent="0.35">
      <c r="A13" s="38" t="s">
        <v>101</v>
      </c>
      <c r="B13" s="41">
        <v>11.395055119076424</v>
      </c>
      <c r="C13" s="40">
        <v>0</v>
      </c>
      <c r="D13" s="42">
        <v>0</v>
      </c>
      <c r="E13" s="41">
        <v>333.71028348647798</v>
      </c>
      <c r="F13" s="39">
        <v>0</v>
      </c>
      <c r="G13" s="41">
        <v>25.790999999999997</v>
      </c>
      <c r="H13" s="41">
        <v>53.158000000000001</v>
      </c>
      <c r="I13" s="41">
        <v>5.26</v>
      </c>
      <c r="J13" s="41">
        <v>223.79437412797122</v>
      </c>
      <c r="K13" s="41">
        <v>653.10871273352564</v>
      </c>
    </row>
    <row r="14" spans="1:13" x14ac:dyDescent="0.35">
      <c r="A14" s="38" t="s">
        <v>102</v>
      </c>
      <c r="B14" s="41">
        <v>126.5928240842799</v>
      </c>
      <c r="C14" s="41">
        <v>1469.7</v>
      </c>
      <c r="D14" s="42">
        <v>0</v>
      </c>
      <c r="E14" s="41">
        <v>2801.0413588220472</v>
      </c>
      <c r="F14" s="41">
        <v>1.752</v>
      </c>
      <c r="G14" s="41">
        <v>166.71399000000059</v>
      </c>
      <c r="H14" s="41">
        <v>36.097999999999999</v>
      </c>
      <c r="I14" s="41">
        <v>49.291000000000018</v>
      </c>
      <c r="J14" s="41">
        <v>392.87</v>
      </c>
      <c r="K14" s="41">
        <v>5044.0591729063281</v>
      </c>
    </row>
    <row r="15" spans="1:13" x14ac:dyDescent="0.35">
      <c r="A15" s="38" t="s">
        <v>103</v>
      </c>
      <c r="B15" s="41">
        <v>349.85934868293998</v>
      </c>
      <c r="C15" s="40">
        <v>0</v>
      </c>
      <c r="D15" s="37">
        <v>0</v>
      </c>
      <c r="E15" s="41">
        <v>3906.1757336410838</v>
      </c>
      <c r="F15" s="41">
        <v>10.600000000000001</v>
      </c>
      <c r="G15" s="41">
        <v>105.72399999999999</v>
      </c>
      <c r="H15" s="41">
        <v>15.337000000000002</v>
      </c>
      <c r="I15" s="41">
        <v>69.260000000000161</v>
      </c>
      <c r="J15" s="41">
        <v>223.53900000000002</v>
      </c>
      <c r="K15" s="41">
        <v>4680.4950823240251</v>
      </c>
    </row>
    <row r="16" spans="1:13" x14ac:dyDescent="0.35">
      <c r="A16" s="38" t="s">
        <v>104</v>
      </c>
      <c r="B16" s="41">
        <v>16.470869511518366</v>
      </c>
      <c r="C16" s="40">
        <v>0</v>
      </c>
      <c r="D16" s="42">
        <v>0</v>
      </c>
      <c r="E16" s="41">
        <v>1380.2209875117817</v>
      </c>
      <c r="F16" s="41">
        <v>1.1859999999999999</v>
      </c>
      <c r="G16" s="41">
        <v>61.039999999999992</v>
      </c>
      <c r="H16" s="41">
        <v>43.12285</v>
      </c>
      <c r="I16" s="41">
        <v>64.837000000000018</v>
      </c>
      <c r="J16" s="41">
        <v>177.51319000000001</v>
      </c>
      <c r="K16" s="41">
        <v>1744.3908970233001</v>
      </c>
    </row>
    <row r="17" spans="1:11" x14ac:dyDescent="0.35">
      <c r="A17" s="38" t="s">
        <v>130</v>
      </c>
      <c r="B17" s="39">
        <v>705.17982122609953</v>
      </c>
      <c r="C17" s="39">
        <v>3108</v>
      </c>
      <c r="D17" s="53">
        <v>0</v>
      </c>
      <c r="E17" s="39">
        <v>916.74478543425619</v>
      </c>
      <c r="F17" s="39">
        <v>5.484</v>
      </c>
      <c r="G17" s="39">
        <v>89.759999999999977</v>
      </c>
      <c r="H17" s="39">
        <v>16.519000000000005</v>
      </c>
      <c r="I17" s="39">
        <v>53.888000000000005</v>
      </c>
      <c r="J17" s="39">
        <v>3170.8110000000011</v>
      </c>
      <c r="K17" s="39">
        <v>8066.3866066603568</v>
      </c>
    </row>
    <row r="18" spans="1:11" x14ac:dyDescent="0.35">
      <c r="A18" s="27" t="s">
        <v>106</v>
      </c>
      <c r="B18" s="36">
        <v>1471.0709599999968</v>
      </c>
      <c r="C18" s="37">
        <v>0</v>
      </c>
      <c r="D18" s="37">
        <v>0</v>
      </c>
      <c r="E18" s="36">
        <v>370.77097999999995</v>
      </c>
      <c r="F18" s="36">
        <v>11.177550000000002</v>
      </c>
      <c r="G18" s="36">
        <v>19.501010000000004</v>
      </c>
      <c r="H18" s="36">
        <v>0.16799999999999998</v>
      </c>
      <c r="I18" s="36">
        <v>76.120149999999995</v>
      </c>
      <c r="J18" s="36">
        <v>69.503291540528011</v>
      </c>
      <c r="K18" s="36">
        <v>2018.3119415405249</v>
      </c>
    </row>
    <row r="19" spans="1:11" x14ac:dyDescent="0.35">
      <c r="A19" s="27" t="s">
        <v>107</v>
      </c>
      <c r="B19" s="36">
        <v>10281.064343189852</v>
      </c>
      <c r="C19" s="36">
        <v>4076.7799999999993</v>
      </c>
      <c r="D19" s="36">
        <v>7.7000000000000011</v>
      </c>
      <c r="E19" s="36">
        <v>721.72871778866386</v>
      </c>
      <c r="F19" s="36">
        <v>1676.3440500000002</v>
      </c>
      <c r="G19" s="36">
        <v>115.86399999999998</v>
      </c>
      <c r="H19" s="36">
        <v>8.048</v>
      </c>
      <c r="I19" s="36">
        <v>59.969250000000002</v>
      </c>
      <c r="J19" s="36">
        <v>385.52480000000003</v>
      </c>
      <c r="K19" s="36">
        <v>17333.023160978519</v>
      </c>
    </row>
    <row r="20" spans="1:11" x14ac:dyDescent="0.35">
      <c r="A20" s="27" t="s">
        <v>108</v>
      </c>
      <c r="B20" s="36">
        <v>1301.6475488512835</v>
      </c>
      <c r="C20" s="36">
        <v>726</v>
      </c>
      <c r="D20" s="51">
        <v>0</v>
      </c>
      <c r="E20" s="36">
        <v>1533.3860118583241</v>
      </c>
      <c r="F20" s="36">
        <v>167.90299999999999</v>
      </c>
      <c r="G20" s="36">
        <v>46.762999999999998</v>
      </c>
      <c r="H20" s="36">
        <v>12.532999999999999</v>
      </c>
      <c r="I20" s="36">
        <v>21.658999999999999</v>
      </c>
      <c r="J20" s="36">
        <v>217.25330000000002</v>
      </c>
      <c r="K20" s="36">
        <v>4027.1448607096072</v>
      </c>
    </row>
    <row r="21" spans="1:11" x14ac:dyDescent="0.35">
      <c r="A21" s="9" t="s">
        <v>109</v>
      </c>
      <c r="B21" s="39">
        <v>1.2574330000548071</v>
      </c>
      <c r="C21" s="40">
        <v>0</v>
      </c>
      <c r="D21" s="40">
        <v>0</v>
      </c>
      <c r="E21" s="39">
        <v>20.793829050010025</v>
      </c>
      <c r="F21" s="40">
        <v>0</v>
      </c>
      <c r="G21" s="40">
        <v>0</v>
      </c>
      <c r="H21" s="40">
        <v>0</v>
      </c>
      <c r="I21" s="39">
        <v>0</v>
      </c>
      <c r="J21" s="40">
        <v>0</v>
      </c>
      <c r="K21" s="39">
        <v>22.051262050064832</v>
      </c>
    </row>
    <row r="22" spans="1:11" x14ac:dyDescent="0.35">
      <c r="A22" s="44" t="s">
        <v>110</v>
      </c>
      <c r="B22" s="45">
        <v>16166.230000000049</v>
      </c>
      <c r="C22" s="45">
        <v>15915.68</v>
      </c>
      <c r="D22" s="45">
        <v>7.7000000000000011</v>
      </c>
      <c r="E22" s="45">
        <v>18279.900000000012</v>
      </c>
      <c r="F22" s="45">
        <v>1898.8060000000003</v>
      </c>
      <c r="G22" s="45">
        <v>1060.2400000000005</v>
      </c>
      <c r="H22" s="45">
        <v>267.75</v>
      </c>
      <c r="I22" s="45">
        <v>636.31000000000017</v>
      </c>
      <c r="J22" s="45">
        <v>6363.2200000000021</v>
      </c>
      <c r="K22" s="45">
        <v>60595.836000000054</v>
      </c>
    </row>
    <row r="23" spans="1:11" x14ac:dyDescent="0.35">
      <c r="A23" s="46" t="s">
        <v>111</v>
      </c>
      <c r="B23" s="47"/>
      <c r="C23" s="47"/>
      <c r="D23" s="47"/>
      <c r="E23" s="47">
        <v>0</v>
      </c>
      <c r="F23" s="47"/>
      <c r="G23" s="47"/>
      <c r="H23" s="47">
        <v>0</v>
      </c>
      <c r="I23" s="47"/>
      <c r="J23" s="54">
        <v>0</v>
      </c>
      <c r="K23" s="54">
        <v>0</v>
      </c>
    </row>
    <row r="24" spans="1:11" x14ac:dyDescent="0.35">
      <c r="A24" s="30" t="s">
        <v>140</v>
      </c>
    </row>
    <row r="25" spans="1:11" x14ac:dyDescent="0.35">
      <c r="A25" s="30" t="s">
        <v>141</v>
      </c>
      <c r="K25" s="55"/>
    </row>
    <row r="26" spans="1:11" x14ac:dyDescent="0.35">
      <c r="A26" s="9"/>
    </row>
    <row r="27" spans="1:11" x14ac:dyDescent="0.35">
      <c r="A27" s="9"/>
    </row>
    <row r="28" spans="1:11" x14ac:dyDescent="0.35">
      <c r="A28" s="9"/>
      <c r="K28" s="56"/>
    </row>
    <row r="29" spans="1:11" x14ac:dyDescent="0.35">
      <c r="A29" s="9"/>
      <c r="I29" s="9"/>
    </row>
    <row r="30" spans="1:11" x14ac:dyDescent="0.35">
      <c r="A30" s="9"/>
    </row>
    <row r="31" spans="1:11" x14ac:dyDescent="0.35">
      <c r="A31" s="9"/>
      <c r="D31" s="9"/>
    </row>
    <row r="32" spans="1:11" x14ac:dyDescent="0.35">
      <c r="D32" s="9"/>
    </row>
    <row r="33" spans="1:7" x14ac:dyDescent="0.35">
      <c r="D33" s="9"/>
    </row>
    <row r="34" spans="1:7" x14ac:dyDescent="0.35">
      <c r="D34" s="9"/>
    </row>
    <row r="36" spans="1:7" x14ac:dyDescent="0.35">
      <c r="A36" s="14"/>
      <c r="G36" s="14"/>
    </row>
    <row r="92" spans="1:7" x14ac:dyDescent="0.35">
      <c r="A92" s="14"/>
      <c r="G92" s="14"/>
    </row>
    <row r="116" spans="1:7" x14ac:dyDescent="0.35">
      <c r="A116" s="14"/>
      <c r="G116" s="14"/>
    </row>
    <row r="142" spans="2:11" x14ac:dyDescent="0.35">
      <c r="B142" s="49"/>
      <c r="C142" s="49"/>
      <c r="D142" s="49"/>
      <c r="E142" s="49"/>
      <c r="F142" s="49"/>
      <c r="G142" s="49"/>
      <c r="H142" s="49"/>
      <c r="I142" s="49"/>
      <c r="J142" s="49"/>
      <c r="K142" s="49"/>
    </row>
    <row r="143" spans="2:11" x14ac:dyDescent="0.35">
      <c r="B143" s="49"/>
      <c r="C143" s="49"/>
      <c r="D143" s="49"/>
      <c r="E143" s="49"/>
      <c r="F143" s="49"/>
      <c r="G143" s="49"/>
      <c r="H143" s="49"/>
      <c r="I143" s="49"/>
      <c r="J143" s="49"/>
      <c r="K143" s="49"/>
    </row>
    <row r="144" spans="2:11" x14ac:dyDescent="0.35">
      <c r="B144" s="49"/>
      <c r="C144" s="49"/>
      <c r="D144" s="49"/>
      <c r="E144" s="49"/>
      <c r="F144" s="49"/>
      <c r="G144" s="49"/>
      <c r="H144" s="49"/>
      <c r="I144" s="49"/>
      <c r="J144" s="49"/>
      <c r="K144" s="49"/>
    </row>
    <row r="145" spans="2:11" x14ac:dyDescent="0.35">
      <c r="B145" s="49"/>
      <c r="C145" s="49"/>
      <c r="D145" s="49"/>
      <c r="E145" s="49"/>
      <c r="F145" s="49"/>
      <c r="G145" s="49"/>
      <c r="H145" s="49"/>
      <c r="I145" s="49"/>
      <c r="J145" s="49"/>
      <c r="K145" s="49"/>
    </row>
    <row r="146" spans="2:11" x14ac:dyDescent="0.35">
      <c r="B146" s="49"/>
      <c r="C146" s="49"/>
      <c r="D146" s="49"/>
      <c r="E146" s="49"/>
      <c r="F146" s="49"/>
      <c r="G146" s="49"/>
      <c r="H146" s="49"/>
      <c r="I146" s="49"/>
      <c r="J146" s="49"/>
      <c r="K146" s="49"/>
    </row>
    <row r="147" spans="2:11" x14ac:dyDescent="0.35">
      <c r="B147" s="49"/>
      <c r="C147" s="49"/>
      <c r="D147" s="49"/>
      <c r="E147" s="49"/>
      <c r="F147" s="49"/>
      <c r="G147" s="49"/>
      <c r="H147" s="49"/>
      <c r="I147" s="49"/>
      <c r="J147" s="49"/>
      <c r="K147" s="49"/>
    </row>
    <row r="148" spans="2:11" x14ac:dyDescent="0.35">
      <c r="B148" s="49"/>
      <c r="C148" s="49"/>
      <c r="D148" s="49"/>
      <c r="E148" s="49"/>
      <c r="F148" s="49"/>
      <c r="G148" s="49"/>
      <c r="H148" s="49"/>
      <c r="I148" s="49"/>
      <c r="J148" s="49"/>
      <c r="K148" s="49"/>
    </row>
    <row r="149" spans="2:11" x14ac:dyDescent="0.35">
      <c r="B149" s="49"/>
      <c r="C149" s="49"/>
      <c r="D149" s="49"/>
      <c r="E149" s="49"/>
      <c r="F149" s="49"/>
      <c r="G149" s="49"/>
      <c r="H149" s="49"/>
      <c r="I149" s="49"/>
      <c r="J149" s="49"/>
      <c r="K149" s="49"/>
    </row>
    <row r="150" spans="2:11" x14ac:dyDescent="0.35">
      <c r="B150" s="49"/>
      <c r="C150" s="49"/>
      <c r="D150" s="49"/>
      <c r="E150" s="49"/>
      <c r="F150" s="49"/>
      <c r="G150" s="49"/>
      <c r="H150" s="49"/>
      <c r="I150" s="49"/>
      <c r="J150" s="49"/>
      <c r="K150" s="49"/>
    </row>
    <row r="151" spans="2:11" x14ac:dyDescent="0.35">
      <c r="B151" s="49"/>
      <c r="C151" s="49"/>
      <c r="D151" s="49"/>
      <c r="E151" s="49"/>
      <c r="F151" s="49"/>
      <c r="G151" s="49"/>
      <c r="H151" s="49"/>
      <c r="I151" s="49"/>
      <c r="J151" s="49"/>
      <c r="K151" s="49"/>
    </row>
    <row r="152" spans="2:11" x14ac:dyDescent="0.35">
      <c r="B152" s="49"/>
      <c r="C152" s="49"/>
      <c r="D152" s="49"/>
      <c r="E152" s="49"/>
      <c r="F152" s="49"/>
      <c r="G152" s="49"/>
      <c r="H152" s="49"/>
      <c r="I152" s="49"/>
      <c r="J152" s="49"/>
      <c r="K152" s="49"/>
    </row>
    <row r="153" spans="2:11" x14ac:dyDescent="0.35">
      <c r="B153" s="49"/>
      <c r="C153" s="49"/>
      <c r="D153" s="49"/>
      <c r="E153" s="49"/>
      <c r="F153" s="49"/>
      <c r="G153" s="49"/>
      <c r="H153" s="49"/>
      <c r="I153" s="49"/>
      <c r="J153" s="49"/>
      <c r="K153" s="49"/>
    </row>
    <row r="154" spans="2:11" x14ac:dyDescent="0.35">
      <c r="B154" s="49"/>
      <c r="C154" s="49"/>
      <c r="D154" s="49"/>
      <c r="E154" s="49"/>
      <c r="F154" s="49"/>
      <c r="G154" s="49"/>
      <c r="H154" s="49"/>
      <c r="I154" s="49"/>
      <c r="J154" s="49"/>
      <c r="K154" s="49"/>
    </row>
    <row r="155" spans="2:11" x14ac:dyDescent="0.35">
      <c r="B155" s="49"/>
      <c r="C155" s="49"/>
      <c r="D155" s="49"/>
      <c r="E155" s="49"/>
      <c r="F155" s="49"/>
      <c r="G155" s="49"/>
      <c r="H155" s="49"/>
      <c r="I155" s="49"/>
      <c r="J155" s="49"/>
      <c r="K155" s="49"/>
    </row>
    <row r="156" spans="2:11" x14ac:dyDescent="0.35">
      <c r="B156" s="49"/>
      <c r="C156" s="49"/>
      <c r="D156" s="49"/>
      <c r="E156" s="49"/>
      <c r="F156" s="49"/>
      <c r="G156" s="49"/>
      <c r="H156" s="49"/>
      <c r="I156" s="49"/>
      <c r="J156" s="49"/>
      <c r="K156" s="49"/>
    </row>
    <row r="157" spans="2:11" x14ac:dyDescent="0.35">
      <c r="B157" s="49"/>
      <c r="C157" s="49"/>
      <c r="D157" s="49"/>
      <c r="E157" s="49"/>
      <c r="F157" s="49"/>
      <c r="G157" s="49"/>
      <c r="H157" s="49"/>
      <c r="I157" s="49"/>
      <c r="J157" s="49"/>
      <c r="K157" s="49"/>
    </row>
    <row r="158" spans="2:11" x14ac:dyDescent="0.35">
      <c r="B158" s="49"/>
      <c r="C158" s="49"/>
      <c r="D158" s="49"/>
      <c r="E158" s="49"/>
      <c r="F158" s="49"/>
      <c r="G158" s="49"/>
      <c r="H158" s="49"/>
      <c r="I158" s="49"/>
      <c r="J158" s="49"/>
      <c r="K158" s="49"/>
    </row>
    <row r="159" spans="2:11" x14ac:dyDescent="0.35">
      <c r="B159" s="49"/>
      <c r="C159" s="49"/>
      <c r="D159" s="49"/>
      <c r="E159" s="49"/>
      <c r="F159" s="49"/>
      <c r="G159" s="49"/>
      <c r="H159" s="49"/>
      <c r="I159" s="49"/>
      <c r="J159" s="49"/>
      <c r="K159" s="49"/>
    </row>
    <row r="160" spans="2:11" x14ac:dyDescent="0.35">
      <c r="B160" s="49"/>
      <c r="C160" s="49"/>
      <c r="D160" s="49"/>
      <c r="E160" s="49"/>
      <c r="F160" s="49"/>
      <c r="G160" s="49"/>
      <c r="H160" s="49"/>
      <c r="I160" s="49"/>
      <c r="J160" s="49"/>
      <c r="K160" s="49"/>
    </row>
    <row r="161" spans="2:11" x14ac:dyDescent="0.35">
      <c r="B161" s="49"/>
      <c r="C161" s="49"/>
      <c r="D161" s="49"/>
      <c r="E161" s="49"/>
      <c r="F161" s="49"/>
      <c r="G161" s="49"/>
      <c r="H161" s="49"/>
      <c r="I161" s="49"/>
      <c r="J161" s="49"/>
      <c r="K161" s="49"/>
    </row>
    <row r="162" spans="2:11" x14ac:dyDescent="0.35">
      <c r="B162" s="49"/>
      <c r="C162" s="49"/>
      <c r="D162" s="49"/>
      <c r="E162" s="49"/>
      <c r="F162" s="49"/>
      <c r="G162" s="49"/>
      <c r="H162" s="49"/>
      <c r="I162" s="49"/>
      <c r="J162" s="49"/>
      <c r="K162" s="49"/>
    </row>
    <row r="163" spans="2:11" x14ac:dyDescent="0.35">
      <c r="B163" s="49"/>
      <c r="C163" s="49"/>
      <c r="D163" s="49"/>
      <c r="E163" s="49"/>
      <c r="F163" s="49"/>
      <c r="G163" s="49"/>
      <c r="H163" s="49"/>
      <c r="I163" s="49"/>
      <c r="J163" s="49"/>
      <c r="K163" s="49"/>
    </row>
  </sheetData>
  <pageMargins left="0.7" right="0.7" top="0.75" bottom="0.75" header="0.3" footer="0.3"/>
  <headerFooter>
    <oddHeader>&amp;C&amp;"Aptos"&amp;10&amp;K000000 OFFICIAL&amp;1#_x000D_</oddHeader>
    <oddFooter>&amp;C_x000D_&amp;1#&amp;"Aptos"&amp;10&amp;K000000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B10"/>
  <sheetViews>
    <sheetView workbookViewId="0"/>
  </sheetViews>
  <sheetFormatPr defaultRowHeight="13" x14ac:dyDescent="0.3"/>
  <cols>
    <col min="1" max="1" width="9.1796875" style="3" customWidth="1"/>
    <col min="2" max="2" width="154.1796875" style="3" bestFit="1" customWidth="1"/>
    <col min="3" max="16384" width="8.7265625" style="3"/>
  </cols>
  <sheetData>
    <row r="1" spans="1:2" ht="19.5" x14ac:dyDescent="0.3">
      <c r="A1" s="16" t="s">
        <v>22</v>
      </c>
      <c r="B1" s="17"/>
    </row>
    <row r="2" spans="1:2" ht="15.5" x14ac:dyDescent="0.3">
      <c r="A2" s="18" t="s">
        <v>17</v>
      </c>
      <c r="B2" s="17"/>
    </row>
    <row r="3" spans="1:2" ht="17" x14ac:dyDescent="0.3">
      <c r="A3" s="19" t="s">
        <v>67</v>
      </c>
      <c r="B3" s="19" t="s">
        <v>19</v>
      </c>
    </row>
    <row r="4" spans="1:2" ht="15.5" x14ac:dyDescent="0.35">
      <c r="A4" s="20" t="s">
        <v>68</v>
      </c>
      <c r="B4" s="9" t="s">
        <v>69</v>
      </c>
    </row>
    <row r="5" spans="1:2" ht="15.5" x14ac:dyDescent="0.35">
      <c r="A5" s="20" t="s">
        <v>70</v>
      </c>
      <c r="B5" s="9" t="s">
        <v>71</v>
      </c>
    </row>
    <row r="6" spans="1:2" ht="15.5" x14ac:dyDescent="0.35">
      <c r="A6" s="20" t="s">
        <v>72</v>
      </c>
      <c r="B6" s="9" t="s">
        <v>73</v>
      </c>
    </row>
    <row r="7" spans="1:2" ht="15.5" x14ac:dyDescent="0.35">
      <c r="A7" s="20" t="s">
        <v>74</v>
      </c>
      <c r="B7" s="9" t="s">
        <v>75</v>
      </c>
    </row>
    <row r="8" spans="1:2" ht="15.5" x14ac:dyDescent="0.35">
      <c r="A8" s="20" t="s">
        <v>76</v>
      </c>
      <c r="B8" s="9" t="s">
        <v>77</v>
      </c>
    </row>
    <row r="9" spans="1:2" s="21" customFormat="1" ht="31" x14ac:dyDescent="0.35">
      <c r="A9" s="20" t="s">
        <v>78</v>
      </c>
      <c r="B9" s="10" t="s">
        <v>79</v>
      </c>
    </row>
    <row r="10" spans="1:2" ht="15.5" x14ac:dyDescent="0.35">
      <c r="A10" s="15"/>
      <c r="B10" s="9"/>
    </row>
  </sheetData>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N63"/>
  <sheetViews>
    <sheetView workbookViewId="0"/>
  </sheetViews>
  <sheetFormatPr defaultRowHeight="15.5" x14ac:dyDescent="0.35"/>
  <cols>
    <col min="1" max="1" width="29.81640625" style="49" customWidth="1"/>
    <col min="2" max="2" width="13.90625" style="30" customWidth="1"/>
    <col min="3" max="5" width="9.1796875" style="30" customWidth="1"/>
    <col min="6" max="6" width="9.81640625" style="30" customWidth="1"/>
    <col min="7" max="7" width="21.08984375" style="30" customWidth="1"/>
    <col min="8" max="8" width="9.1796875" style="30" customWidth="1"/>
    <col min="9" max="16384" width="8.7265625" style="30"/>
  </cols>
  <sheetData>
    <row r="1" spans="1:14" x14ac:dyDescent="0.35">
      <c r="A1" s="27" t="s">
        <v>80</v>
      </c>
      <c r="B1" s="27"/>
      <c r="C1" s="27"/>
      <c r="D1" s="27"/>
      <c r="E1" s="27"/>
      <c r="F1" s="28"/>
      <c r="G1" s="27"/>
      <c r="H1" s="27"/>
      <c r="I1" s="29"/>
    </row>
    <row r="2" spans="1:14" x14ac:dyDescent="0.35">
      <c r="A2" s="11" t="s">
        <v>81</v>
      </c>
    </row>
    <row r="3" spans="1:14" x14ac:dyDescent="0.35">
      <c r="A3" s="12" t="s">
        <v>82</v>
      </c>
    </row>
    <row r="4" spans="1:14" x14ac:dyDescent="0.35">
      <c r="A4" s="9" t="s">
        <v>83</v>
      </c>
    </row>
    <row r="5" spans="1:14" x14ac:dyDescent="0.35">
      <c r="A5" s="13" t="s">
        <v>84</v>
      </c>
      <c r="B5" s="27"/>
      <c r="C5" s="27"/>
      <c r="D5" s="27"/>
      <c r="E5" s="27"/>
      <c r="F5" s="28"/>
      <c r="G5" s="27"/>
      <c r="H5" s="27"/>
      <c r="I5" s="31"/>
      <c r="J5" s="28"/>
      <c r="K5" s="27"/>
      <c r="L5" s="27"/>
      <c r="M5" s="28"/>
    </row>
    <row r="6" spans="1:14" x14ac:dyDescent="0.35">
      <c r="A6" s="32" t="s">
        <v>85</v>
      </c>
    </row>
    <row r="7" spans="1:14" ht="42" customHeight="1" x14ac:dyDescent="0.35">
      <c r="A7" s="33" t="s">
        <v>86</v>
      </c>
      <c r="B7" s="34" t="s">
        <v>87</v>
      </c>
      <c r="C7" s="34" t="s">
        <v>88</v>
      </c>
      <c r="D7" s="34" t="s">
        <v>89</v>
      </c>
      <c r="E7" s="34" t="s">
        <v>90</v>
      </c>
      <c r="F7" s="34" t="s">
        <v>91</v>
      </c>
      <c r="G7" s="34" t="s">
        <v>92</v>
      </c>
      <c r="H7" s="35" t="s">
        <v>93</v>
      </c>
      <c r="I7" s="29"/>
    </row>
    <row r="8" spans="1:14" x14ac:dyDescent="0.35">
      <c r="A8" s="27" t="s">
        <v>94</v>
      </c>
      <c r="B8" s="36">
        <f t="shared" ref="B8:H8" si="0">SUM(B9:B17)</f>
        <v>164.20000000000002</v>
      </c>
      <c r="C8" s="37">
        <f>SUM(C9:C17)</f>
        <v>0</v>
      </c>
      <c r="D8" s="36" t="s">
        <v>95</v>
      </c>
      <c r="E8" s="36">
        <f t="shared" si="0"/>
        <v>23.700000000000003</v>
      </c>
      <c r="F8" s="36">
        <f t="shared" si="0"/>
        <v>538.70000000000005</v>
      </c>
      <c r="G8" s="36">
        <f t="shared" si="0"/>
        <v>566.69999999999993</v>
      </c>
      <c r="H8" s="36">
        <f t="shared" si="0"/>
        <v>1293.3000000000002</v>
      </c>
      <c r="I8" s="29"/>
    </row>
    <row r="9" spans="1:14" x14ac:dyDescent="0.35">
      <c r="A9" s="38" t="s">
        <v>96</v>
      </c>
      <c r="B9" s="39">
        <v>1.3</v>
      </c>
      <c r="C9" s="40">
        <v>0</v>
      </c>
      <c r="D9" s="39" t="s">
        <v>95</v>
      </c>
      <c r="E9" s="39">
        <v>5</v>
      </c>
      <c r="F9" s="39">
        <v>46.6</v>
      </c>
      <c r="G9" s="39">
        <v>26.2</v>
      </c>
      <c r="H9" s="39">
        <f t="shared" ref="H9:H21" si="1">SUM(B9:G9)</f>
        <v>79.099999999999994</v>
      </c>
      <c r="I9" s="29"/>
    </row>
    <row r="10" spans="1:14" x14ac:dyDescent="0.35">
      <c r="A10" s="38" t="s">
        <v>97</v>
      </c>
      <c r="B10" s="41">
        <v>8.8000000000000007</v>
      </c>
      <c r="C10" s="42">
        <v>0</v>
      </c>
      <c r="D10" s="39" t="s">
        <v>95</v>
      </c>
      <c r="E10" s="41" t="s">
        <v>98</v>
      </c>
      <c r="F10" s="41">
        <v>134</v>
      </c>
      <c r="G10" s="41">
        <v>115.5</v>
      </c>
      <c r="H10" s="41">
        <f t="shared" si="1"/>
        <v>258.3</v>
      </c>
      <c r="I10" s="29"/>
    </row>
    <row r="11" spans="1:14" x14ac:dyDescent="0.35">
      <c r="A11" s="38" t="s">
        <v>99</v>
      </c>
      <c r="B11" s="41">
        <v>16.3</v>
      </c>
      <c r="C11" s="42">
        <v>0</v>
      </c>
      <c r="D11" s="39" t="s">
        <v>95</v>
      </c>
      <c r="E11" s="41" t="s">
        <v>95</v>
      </c>
      <c r="F11" s="41">
        <v>17.600000000000001</v>
      </c>
      <c r="G11" s="41">
        <v>47</v>
      </c>
      <c r="H11" s="41">
        <f t="shared" si="1"/>
        <v>80.900000000000006</v>
      </c>
      <c r="I11" s="29"/>
    </row>
    <row r="12" spans="1:14" x14ac:dyDescent="0.35">
      <c r="A12" s="38" t="s">
        <v>100</v>
      </c>
      <c r="B12" s="41">
        <v>57.2</v>
      </c>
      <c r="C12" s="42">
        <v>0</v>
      </c>
      <c r="D12" s="39" t="s">
        <v>95</v>
      </c>
      <c r="E12" s="41">
        <v>3.7</v>
      </c>
      <c r="F12" s="41">
        <v>100.7</v>
      </c>
      <c r="G12" s="41">
        <v>34.1</v>
      </c>
      <c r="H12" s="41">
        <f t="shared" si="1"/>
        <v>195.70000000000002</v>
      </c>
      <c r="I12" s="29"/>
    </row>
    <row r="13" spans="1:14" x14ac:dyDescent="0.35">
      <c r="A13" s="38" t="s">
        <v>101</v>
      </c>
      <c r="B13" s="41" t="s">
        <v>98</v>
      </c>
      <c r="C13" s="42">
        <v>0</v>
      </c>
      <c r="D13" s="39" t="s">
        <v>95</v>
      </c>
      <c r="E13" s="41" t="s">
        <v>98</v>
      </c>
      <c r="F13" s="41" t="s">
        <v>98</v>
      </c>
      <c r="G13" s="41">
        <v>113.1</v>
      </c>
      <c r="H13" s="41">
        <f t="shared" si="1"/>
        <v>113.1</v>
      </c>
      <c r="I13" s="29"/>
    </row>
    <row r="14" spans="1:14" x14ac:dyDescent="0.35">
      <c r="A14" s="38" t="s">
        <v>102</v>
      </c>
      <c r="B14" s="41">
        <v>1.7</v>
      </c>
      <c r="C14" s="42">
        <v>0</v>
      </c>
      <c r="D14" s="39" t="s">
        <v>95</v>
      </c>
      <c r="E14" s="41" t="s">
        <v>95</v>
      </c>
      <c r="F14" s="41">
        <v>108.3</v>
      </c>
      <c r="G14" s="41">
        <v>50.5</v>
      </c>
      <c r="H14" s="41">
        <f t="shared" si="1"/>
        <v>160.5</v>
      </c>
      <c r="I14" s="29"/>
    </row>
    <row r="15" spans="1:14" ht="17.5" x14ac:dyDescent="0.35">
      <c r="A15" s="38" t="s">
        <v>103</v>
      </c>
      <c r="B15" s="41">
        <v>43.9</v>
      </c>
      <c r="C15" s="42">
        <v>0</v>
      </c>
      <c r="D15" s="39" t="s">
        <v>95</v>
      </c>
      <c r="E15" s="41">
        <v>14.4</v>
      </c>
      <c r="F15" s="41">
        <v>47.1</v>
      </c>
      <c r="G15" s="41">
        <v>12.5</v>
      </c>
      <c r="H15" s="41">
        <f t="shared" si="1"/>
        <v>117.9</v>
      </c>
      <c r="I15" s="29"/>
      <c r="N15" s="43"/>
    </row>
    <row r="16" spans="1:14" x14ac:dyDescent="0.35">
      <c r="A16" s="38" t="s">
        <v>104</v>
      </c>
      <c r="B16" s="41" t="s">
        <v>98</v>
      </c>
      <c r="C16" s="42">
        <v>0</v>
      </c>
      <c r="D16" s="39" t="s">
        <v>95</v>
      </c>
      <c r="E16" s="41">
        <v>0.6</v>
      </c>
      <c r="F16" s="41">
        <v>43.9</v>
      </c>
      <c r="G16" s="41">
        <v>121.4</v>
      </c>
      <c r="H16" s="41">
        <f t="shared" si="1"/>
        <v>165.9</v>
      </c>
      <c r="I16" s="29"/>
    </row>
    <row r="17" spans="1:13" x14ac:dyDescent="0.35">
      <c r="A17" s="38" t="s">
        <v>105</v>
      </c>
      <c r="B17" s="39">
        <v>35</v>
      </c>
      <c r="C17" s="40">
        <v>0</v>
      </c>
      <c r="D17" s="39" t="s">
        <v>95</v>
      </c>
      <c r="E17" s="39" t="s">
        <v>95</v>
      </c>
      <c r="F17" s="39">
        <v>40.5</v>
      </c>
      <c r="G17" s="39">
        <v>46.4</v>
      </c>
      <c r="H17" s="39">
        <f t="shared" si="1"/>
        <v>121.9</v>
      </c>
      <c r="I17" s="29"/>
    </row>
    <row r="18" spans="1:13" x14ac:dyDescent="0.35">
      <c r="A18" s="27" t="s">
        <v>106</v>
      </c>
      <c r="B18" s="36">
        <v>37.9</v>
      </c>
      <c r="C18" s="37">
        <v>0</v>
      </c>
      <c r="D18" s="39" t="s">
        <v>95</v>
      </c>
      <c r="E18" s="36">
        <v>10.1</v>
      </c>
      <c r="F18" s="41" t="s">
        <v>98</v>
      </c>
      <c r="G18" s="36">
        <v>0.5</v>
      </c>
      <c r="H18" s="36">
        <f t="shared" si="1"/>
        <v>48.5</v>
      </c>
      <c r="I18" s="29"/>
    </row>
    <row r="19" spans="1:13" x14ac:dyDescent="0.35">
      <c r="A19" s="27" t="s">
        <v>107</v>
      </c>
      <c r="B19" s="36">
        <v>307.8</v>
      </c>
      <c r="C19" s="36">
        <v>0.5</v>
      </c>
      <c r="D19" s="39" t="s">
        <v>95</v>
      </c>
      <c r="E19" s="36">
        <v>1298.5</v>
      </c>
      <c r="F19" s="36">
        <v>48.2</v>
      </c>
      <c r="G19" s="36">
        <v>20.8</v>
      </c>
      <c r="H19" s="36">
        <f t="shared" si="1"/>
        <v>1675.8</v>
      </c>
      <c r="I19" s="29"/>
    </row>
    <row r="20" spans="1:13" x14ac:dyDescent="0.35">
      <c r="A20" s="27" t="s">
        <v>108</v>
      </c>
      <c r="B20" s="36">
        <v>232.3</v>
      </c>
      <c r="C20" s="37">
        <v>0</v>
      </c>
      <c r="D20" s="39" t="s">
        <v>95</v>
      </c>
      <c r="E20" s="36">
        <v>145.69999999999999</v>
      </c>
      <c r="F20" s="36">
        <v>32.299999999999997</v>
      </c>
      <c r="G20" s="36">
        <v>18.2</v>
      </c>
      <c r="H20" s="36">
        <f t="shared" si="1"/>
        <v>428.5</v>
      </c>
      <c r="I20" s="29"/>
    </row>
    <row r="21" spans="1:13" ht="17.5" x14ac:dyDescent="0.35">
      <c r="A21" s="9" t="s">
        <v>109</v>
      </c>
      <c r="B21" s="41" t="s">
        <v>98</v>
      </c>
      <c r="C21" s="37">
        <v>0</v>
      </c>
      <c r="D21" s="39">
        <v>6</v>
      </c>
      <c r="E21" s="39">
        <v>6.6</v>
      </c>
      <c r="F21" s="37">
        <v>0</v>
      </c>
      <c r="G21" s="41" t="s">
        <v>98</v>
      </c>
      <c r="H21" s="39">
        <f t="shared" si="1"/>
        <v>12.6</v>
      </c>
      <c r="I21" s="29"/>
      <c r="M21" s="43"/>
    </row>
    <row r="22" spans="1:13" x14ac:dyDescent="0.35">
      <c r="A22" s="44" t="s">
        <v>110</v>
      </c>
      <c r="B22" s="45">
        <f t="shared" ref="B22:H22" si="2">SUM(B9:B21)</f>
        <v>742.2</v>
      </c>
      <c r="C22" s="45">
        <f t="shared" si="2"/>
        <v>0.5</v>
      </c>
      <c r="D22" s="45">
        <f>SUM(D9:D21)</f>
        <v>6</v>
      </c>
      <c r="E22" s="45">
        <f t="shared" si="2"/>
        <v>1484.6</v>
      </c>
      <c r="F22" s="45">
        <f t="shared" si="2"/>
        <v>619.20000000000005</v>
      </c>
      <c r="G22" s="45">
        <f t="shared" si="2"/>
        <v>606.19999999999993</v>
      </c>
      <c r="H22" s="45">
        <f t="shared" si="2"/>
        <v>3458.7000000000003</v>
      </c>
      <c r="I22" s="29"/>
    </row>
    <row r="23" spans="1:13" x14ac:dyDescent="0.35">
      <c r="A23" s="46" t="s">
        <v>111</v>
      </c>
      <c r="B23" s="47" t="s">
        <v>98</v>
      </c>
      <c r="C23" s="47" t="s">
        <v>98</v>
      </c>
      <c r="D23" s="47" t="s">
        <v>98</v>
      </c>
      <c r="E23" s="47" t="s">
        <v>98</v>
      </c>
      <c r="F23" s="47" t="s">
        <v>98</v>
      </c>
      <c r="G23" s="48">
        <v>92.4</v>
      </c>
      <c r="H23" s="48">
        <f>SUM(B23:G23)</f>
        <v>92.4</v>
      </c>
      <c r="I23" s="29"/>
    </row>
    <row r="24" spans="1:13" x14ac:dyDescent="0.35">
      <c r="A24" s="9"/>
      <c r="I24" s="29"/>
    </row>
    <row r="25" spans="1:13" x14ac:dyDescent="0.35">
      <c r="A25" s="9"/>
    </row>
    <row r="26" spans="1:13" x14ac:dyDescent="0.35">
      <c r="A26" s="9"/>
    </row>
    <row r="27" spans="1:13" x14ac:dyDescent="0.35">
      <c r="A27" s="9"/>
    </row>
    <row r="28" spans="1:13" x14ac:dyDescent="0.35">
      <c r="A28" s="9"/>
    </row>
    <row r="29" spans="1:13" x14ac:dyDescent="0.35">
      <c r="A29" s="9"/>
    </row>
    <row r="30" spans="1:13" x14ac:dyDescent="0.35">
      <c r="A30" s="9"/>
    </row>
    <row r="31" spans="1:13" x14ac:dyDescent="0.35">
      <c r="A31" s="9"/>
    </row>
    <row r="32" spans="1:13" x14ac:dyDescent="0.35">
      <c r="A32" s="9"/>
    </row>
    <row r="33" spans="1:1" x14ac:dyDescent="0.35">
      <c r="A33" s="9"/>
    </row>
    <row r="34" spans="1:1" x14ac:dyDescent="0.35">
      <c r="A34" s="9"/>
    </row>
    <row r="63" spans="1:8" x14ac:dyDescent="0.35">
      <c r="A63" s="14"/>
      <c r="H63" s="14"/>
    </row>
  </sheetData>
  <pageMargins left="0.70866141732283472" right="0.70866141732283472" top="0.74803149606299213" bottom="0.74803149606299213" header="0.31496062992125984" footer="0.31496062992125984"/>
  <pageSetup paperSize="9" orientation="landscape" r:id="rId1"/>
  <headerFooter>
    <oddHeader>&amp;C&amp;"Aptos"&amp;10&amp;K000000 OFFICIAL&amp;1#_x000D_</oddHeader>
    <oddFooter>&amp;C_x000D_&amp;1#&amp;"Aptos"&amp;10&amp;K000000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63"/>
  <sheetViews>
    <sheetView workbookViewId="0"/>
  </sheetViews>
  <sheetFormatPr defaultRowHeight="15.5" x14ac:dyDescent="0.35"/>
  <cols>
    <col min="1" max="1" width="29.81640625" style="49" customWidth="1"/>
    <col min="2" max="2" width="13.90625" style="30" customWidth="1"/>
    <col min="3" max="5" width="9.1796875" style="30" customWidth="1"/>
    <col min="6" max="6" width="10" style="30" customWidth="1"/>
    <col min="7" max="7" width="21.08984375" style="30" customWidth="1"/>
    <col min="8" max="8" width="9.1796875" style="30" customWidth="1"/>
    <col min="9" max="25" width="8.7265625" style="30"/>
    <col min="26" max="26" width="17.1796875" style="30" customWidth="1"/>
    <col min="27" max="16384" width="8.7265625" style="30"/>
  </cols>
  <sheetData>
    <row r="1" spans="1:13" x14ac:dyDescent="0.35">
      <c r="A1" s="27" t="s">
        <v>112</v>
      </c>
      <c r="B1" s="27"/>
      <c r="C1" s="27"/>
      <c r="D1" s="27"/>
      <c r="E1" s="27"/>
      <c r="F1" s="28"/>
      <c r="G1" s="27"/>
      <c r="H1" s="27"/>
      <c r="I1" s="29"/>
      <c r="J1" s="27"/>
    </row>
    <row r="2" spans="1:13" x14ac:dyDescent="0.35">
      <c r="A2" s="11" t="s">
        <v>81</v>
      </c>
    </row>
    <row r="3" spans="1:13" x14ac:dyDescent="0.35">
      <c r="A3" s="12" t="s">
        <v>82</v>
      </c>
    </row>
    <row r="4" spans="1:13" x14ac:dyDescent="0.35">
      <c r="A4" s="9" t="s">
        <v>83</v>
      </c>
    </row>
    <row r="5" spans="1:13" x14ac:dyDescent="0.35">
      <c r="A5" s="13" t="s">
        <v>84</v>
      </c>
      <c r="B5" s="27"/>
      <c r="C5" s="27"/>
      <c r="D5" s="27"/>
      <c r="E5" s="27"/>
      <c r="F5" s="28"/>
      <c r="G5" s="27"/>
      <c r="H5" s="27"/>
      <c r="I5" s="31"/>
      <c r="J5" s="28"/>
      <c r="K5" s="27"/>
      <c r="L5" s="27"/>
      <c r="M5" s="28"/>
    </row>
    <row r="6" spans="1:13" x14ac:dyDescent="0.35">
      <c r="A6" s="32" t="s">
        <v>85</v>
      </c>
    </row>
    <row r="7" spans="1:13" ht="42" customHeight="1" x14ac:dyDescent="0.35">
      <c r="A7" s="33" t="s">
        <v>86</v>
      </c>
      <c r="B7" s="34" t="s">
        <v>87</v>
      </c>
      <c r="C7" s="34" t="s">
        <v>88</v>
      </c>
      <c r="D7" s="34" t="s">
        <v>89</v>
      </c>
      <c r="E7" s="34" t="s">
        <v>90</v>
      </c>
      <c r="F7" s="34" t="s">
        <v>91</v>
      </c>
      <c r="G7" s="34" t="s">
        <v>92</v>
      </c>
      <c r="H7" s="35" t="s">
        <v>93</v>
      </c>
      <c r="I7" s="29"/>
    </row>
    <row r="8" spans="1:13" x14ac:dyDescent="0.35">
      <c r="A8" s="27" t="s">
        <v>94</v>
      </c>
      <c r="B8" s="36">
        <f t="shared" ref="B8:H8" si="0">SUM(B9:B17)</f>
        <v>238.1</v>
      </c>
      <c r="C8" s="37">
        <f t="shared" si="0"/>
        <v>0</v>
      </c>
      <c r="D8" s="36" t="s">
        <v>95</v>
      </c>
      <c r="E8" s="36">
        <f t="shared" si="0"/>
        <v>34.300000000000004</v>
      </c>
      <c r="F8" s="36">
        <f t="shared" si="0"/>
        <v>626.19999999999993</v>
      </c>
      <c r="G8" s="36">
        <f t="shared" si="0"/>
        <v>569.19999999999993</v>
      </c>
      <c r="H8" s="36">
        <f t="shared" si="0"/>
        <v>1467.8000000000002</v>
      </c>
      <c r="I8" s="29"/>
    </row>
    <row r="9" spans="1:13" x14ac:dyDescent="0.35">
      <c r="A9" s="38" t="s">
        <v>96</v>
      </c>
      <c r="B9" s="39" t="s">
        <v>95</v>
      </c>
      <c r="C9" s="40">
        <v>0</v>
      </c>
      <c r="D9" s="39" t="s">
        <v>95</v>
      </c>
      <c r="E9" s="39">
        <v>5</v>
      </c>
      <c r="F9" s="39">
        <v>54.4</v>
      </c>
      <c r="G9" s="39">
        <v>15</v>
      </c>
      <c r="H9" s="39">
        <f t="shared" ref="H9:H21" si="1">SUM(B9:G9)</f>
        <v>74.400000000000006</v>
      </c>
      <c r="I9" s="29"/>
    </row>
    <row r="10" spans="1:13" x14ac:dyDescent="0.35">
      <c r="A10" s="38" t="s">
        <v>97</v>
      </c>
      <c r="B10" s="41">
        <v>67.3</v>
      </c>
      <c r="C10" s="42">
        <v>0</v>
      </c>
      <c r="D10" s="39" t="s">
        <v>95</v>
      </c>
      <c r="E10" s="41" t="s">
        <v>98</v>
      </c>
      <c r="F10" s="41">
        <v>150</v>
      </c>
      <c r="G10" s="41">
        <v>107.5</v>
      </c>
      <c r="H10" s="41">
        <f t="shared" si="1"/>
        <v>324.8</v>
      </c>
      <c r="I10" s="29"/>
    </row>
    <row r="11" spans="1:13" x14ac:dyDescent="0.35">
      <c r="A11" s="38" t="s">
        <v>99</v>
      </c>
      <c r="B11" s="41">
        <v>36</v>
      </c>
      <c r="C11" s="42">
        <v>0</v>
      </c>
      <c r="D11" s="39" t="s">
        <v>95</v>
      </c>
      <c r="E11" s="41">
        <v>6.3</v>
      </c>
      <c r="F11" s="41">
        <v>23</v>
      </c>
      <c r="G11" s="41">
        <v>47</v>
      </c>
      <c r="H11" s="41">
        <f t="shared" si="1"/>
        <v>112.3</v>
      </c>
      <c r="I11" s="29"/>
    </row>
    <row r="12" spans="1:13" x14ac:dyDescent="0.35">
      <c r="A12" s="38" t="s">
        <v>100</v>
      </c>
      <c r="B12" s="41">
        <v>55.8</v>
      </c>
      <c r="C12" s="42">
        <v>0</v>
      </c>
      <c r="D12" s="39" t="s">
        <v>95</v>
      </c>
      <c r="E12" s="41">
        <v>4.4000000000000004</v>
      </c>
      <c r="F12" s="41">
        <v>120.3</v>
      </c>
      <c r="G12" s="41">
        <v>34.200000000000003</v>
      </c>
      <c r="H12" s="41">
        <f t="shared" si="1"/>
        <v>214.7</v>
      </c>
      <c r="I12" s="29"/>
    </row>
    <row r="13" spans="1:13" x14ac:dyDescent="0.35">
      <c r="A13" s="38" t="s">
        <v>101</v>
      </c>
      <c r="B13" s="41" t="s">
        <v>98</v>
      </c>
      <c r="C13" s="42">
        <v>0</v>
      </c>
      <c r="D13" s="39" t="s">
        <v>95</v>
      </c>
      <c r="E13" s="41" t="s">
        <v>98</v>
      </c>
      <c r="F13" s="41" t="s">
        <v>98</v>
      </c>
      <c r="G13" s="41">
        <v>113.1</v>
      </c>
      <c r="H13" s="41">
        <f t="shared" si="1"/>
        <v>113.1</v>
      </c>
      <c r="I13" s="29"/>
    </row>
    <row r="14" spans="1:13" x14ac:dyDescent="0.35">
      <c r="A14" s="38" t="s">
        <v>102</v>
      </c>
      <c r="B14" s="41" t="s">
        <v>95</v>
      </c>
      <c r="C14" s="42">
        <v>0</v>
      </c>
      <c r="D14" s="39" t="s">
        <v>95</v>
      </c>
      <c r="E14" s="41" t="s">
        <v>95</v>
      </c>
      <c r="F14" s="41">
        <v>123.5</v>
      </c>
      <c r="G14" s="41">
        <v>64.599999999999994</v>
      </c>
      <c r="H14" s="41">
        <f t="shared" si="1"/>
        <v>188.1</v>
      </c>
      <c r="I14" s="29"/>
    </row>
    <row r="15" spans="1:13" x14ac:dyDescent="0.35">
      <c r="A15" s="38" t="s">
        <v>103</v>
      </c>
      <c r="B15" s="41">
        <v>43.9</v>
      </c>
      <c r="C15" s="42">
        <v>0</v>
      </c>
      <c r="D15" s="39" t="s">
        <v>95</v>
      </c>
      <c r="E15" s="41">
        <v>18</v>
      </c>
      <c r="F15" s="41">
        <v>54.2</v>
      </c>
      <c r="G15" s="41">
        <v>14.8</v>
      </c>
      <c r="H15" s="41">
        <f t="shared" si="1"/>
        <v>130.9</v>
      </c>
      <c r="I15" s="29"/>
    </row>
    <row r="16" spans="1:13" x14ac:dyDescent="0.35">
      <c r="A16" s="38" t="s">
        <v>104</v>
      </c>
      <c r="B16" s="41" t="s">
        <v>98</v>
      </c>
      <c r="C16" s="42">
        <v>0</v>
      </c>
      <c r="D16" s="39" t="s">
        <v>95</v>
      </c>
      <c r="E16" s="41">
        <v>0.6</v>
      </c>
      <c r="F16" s="41">
        <v>45.3</v>
      </c>
      <c r="G16" s="41">
        <v>126.6</v>
      </c>
      <c r="H16" s="41">
        <f t="shared" si="1"/>
        <v>172.5</v>
      </c>
      <c r="I16" s="29"/>
    </row>
    <row r="17" spans="1:9" x14ac:dyDescent="0.35">
      <c r="A17" s="38" t="s">
        <v>105</v>
      </c>
      <c r="B17" s="39">
        <v>35.1</v>
      </c>
      <c r="C17" s="40">
        <v>0</v>
      </c>
      <c r="D17" s="39" t="s">
        <v>95</v>
      </c>
      <c r="E17" s="39" t="s">
        <v>95</v>
      </c>
      <c r="F17" s="39">
        <v>55.5</v>
      </c>
      <c r="G17" s="39">
        <v>46.4</v>
      </c>
      <c r="H17" s="39">
        <f t="shared" si="1"/>
        <v>137</v>
      </c>
      <c r="I17" s="29"/>
    </row>
    <row r="18" spans="1:9" x14ac:dyDescent="0.35">
      <c r="A18" s="27" t="s">
        <v>106</v>
      </c>
      <c r="B18" s="36">
        <v>45.2</v>
      </c>
      <c r="C18" s="37">
        <v>0</v>
      </c>
      <c r="D18" s="39" t="s">
        <v>95</v>
      </c>
      <c r="E18" s="36">
        <v>10.1</v>
      </c>
      <c r="F18" s="41" t="s">
        <v>98</v>
      </c>
      <c r="G18" s="36">
        <v>0.5</v>
      </c>
      <c r="H18" s="36">
        <f t="shared" si="1"/>
        <v>55.800000000000004</v>
      </c>
      <c r="I18" s="29"/>
    </row>
    <row r="19" spans="1:9" x14ac:dyDescent="0.35">
      <c r="A19" s="27" t="s">
        <v>107</v>
      </c>
      <c r="B19" s="36">
        <v>411.5</v>
      </c>
      <c r="C19" s="36">
        <v>0.5</v>
      </c>
      <c r="D19" s="39" t="s">
        <v>95</v>
      </c>
      <c r="E19" s="36">
        <v>1307.5999999999999</v>
      </c>
      <c r="F19" s="36">
        <v>61.7</v>
      </c>
      <c r="G19" s="36">
        <v>21</v>
      </c>
      <c r="H19" s="36">
        <f t="shared" si="1"/>
        <v>1802.3</v>
      </c>
      <c r="I19" s="29"/>
    </row>
    <row r="20" spans="1:9" x14ac:dyDescent="0.35">
      <c r="A20" s="27" t="s">
        <v>108</v>
      </c>
      <c r="B20" s="36">
        <v>230.9</v>
      </c>
      <c r="C20" s="37">
        <v>0</v>
      </c>
      <c r="D20" s="39" t="s">
        <v>95</v>
      </c>
      <c r="E20" s="36">
        <v>145.9</v>
      </c>
      <c r="F20" s="36">
        <v>34.5</v>
      </c>
      <c r="G20" s="36">
        <v>18.2</v>
      </c>
      <c r="H20" s="36">
        <f t="shared" si="1"/>
        <v>429.5</v>
      </c>
      <c r="I20" s="29"/>
    </row>
    <row r="21" spans="1:9" x14ac:dyDescent="0.35">
      <c r="A21" s="9" t="s">
        <v>109</v>
      </c>
      <c r="B21" s="39">
        <v>7.5</v>
      </c>
      <c r="C21" s="37">
        <v>0</v>
      </c>
      <c r="D21" s="39">
        <v>8.1999999999999993</v>
      </c>
      <c r="E21" s="39">
        <v>0.7</v>
      </c>
      <c r="F21" s="41" t="s">
        <v>98</v>
      </c>
      <c r="G21" s="41" t="s">
        <v>98</v>
      </c>
      <c r="H21" s="39">
        <f t="shared" si="1"/>
        <v>16.399999999999999</v>
      </c>
      <c r="I21" s="29"/>
    </row>
    <row r="22" spans="1:9" x14ac:dyDescent="0.35">
      <c r="A22" s="44" t="s">
        <v>110</v>
      </c>
      <c r="B22" s="45">
        <f t="shared" ref="B22:H22" si="2">SUM(B9:B21)</f>
        <v>933.19999999999993</v>
      </c>
      <c r="C22" s="45">
        <f t="shared" si="2"/>
        <v>0.5</v>
      </c>
      <c r="D22" s="45">
        <f t="shared" si="2"/>
        <v>8.1999999999999993</v>
      </c>
      <c r="E22" s="45">
        <f t="shared" si="2"/>
        <v>1498.6000000000001</v>
      </c>
      <c r="F22" s="45">
        <f t="shared" si="2"/>
        <v>722.4</v>
      </c>
      <c r="G22" s="45">
        <f t="shared" si="2"/>
        <v>608.9</v>
      </c>
      <c r="H22" s="45">
        <f t="shared" si="2"/>
        <v>3771.8</v>
      </c>
      <c r="I22" s="29"/>
    </row>
    <row r="23" spans="1:9" x14ac:dyDescent="0.35">
      <c r="A23" s="46" t="s">
        <v>111</v>
      </c>
      <c r="B23" s="47" t="s">
        <v>98</v>
      </c>
      <c r="C23" s="47" t="s">
        <v>98</v>
      </c>
      <c r="D23" s="47" t="s">
        <v>98</v>
      </c>
      <c r="E23" s="47" t="s">
        <v>98</v>
      </c>
      <c r="F23" s="47" t="s">
        <v>98</v>
      </c>
      <c r="G23" s="48">
        <v>146.19999999999999</v>
      </c>
      <c r="H23" s="48">
        <f>SUM(B23:G23)</f>
        <v>146.19999999999999</v>
      </c>
      <c r="I23" s="29"/>
    </row>
    <row r="24" spans="1:9" x14ac:dyDescent="0.35">
      <c r="A24" s="9"/>
      <c r="I24" s="29"/>
    </row>
    <row r="25" spans="1:9" x14ac:dyDescent="0.35">
      <c r="A25" s="9"/>
    </row>
    <row r="26" spans="1:9" x14ac:dyDescent="0.35">
      <c r="A26" s="9"/>
    </row>
    <row r="27" spans="1:9" x14ac:dyDescent="0.35">
      <c r="A27" s="9"/>
    </row>
    <row r="28" spans="1:9" x14ac:dyDescent="0.35">
      <c r="A28" s="9"/>
    </row>
    <row r="29" spans="1:9" x14ac:dyDescent="0.35">
      <c r="A29" s="9"/>
    </row>
    <row r="30" spans="1:9" x14ac:dyDescent="0.35">
      <c r="A30" s="9"/>
    </row>
    <row r="31" spans="1:9" x14ac:dyDescent="0.35">
      <c r="A31" s="9"/>
    </row>
    <row r="32" spans="1:9" x14ac:dyDescent="0.35">
      <c r="A32" s="9"/>
    </row>
    <row r="63" spans="1:8" x14ac:dyDescent="0.35">
      <c r="A63" s="14"/>
      <c r="H63" s="14"/>
    </row>
  </sheetData>
  <pageMargins left="0.70866141732283472" right="0.70866141732283472" top="0.74803149606299213" bottom="0.74803149606299213" header="0.31496062992125984" footer="0.31496062992125984"/>
  <pageSetup paperSize="9" orientation="landscape" r:id="rId1"/>
  <headerFooter>
    <oddHeader>&amp;C&amp;"Aptos"&amp;10&amp;K000000 OFFICIAL&amp;1#_x000D_</oddHeader>
    <oddFooter>&amp;C_x000D_&amp;1#&amp;"Aptos"&amp;10&amp;K000000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M63"/>
  <sheetViews>
    <sheetView workbookViewId="0"/>
  </sheetViews>
  <sheetFormatPr defaultRowHeight="15.5" x14ac:dyDescent="0.35"/>
  <cols>
    <col min="1" max="1" width="29.81640625" style="49" customWidth="1"/>
    <col min="2" max="2" width="13.90625" style="30" customWidth="1"/>
    <col min="3" max="6" width="9.1796875" style="30" customWidth="1"/>
    <col min="7" max="7" width="21.08984375" style="30" customWidth="1"/>
    <col min="8" max="8" width="9.1796875" style="30" customWidth="1"/>
    <col min="9" max="16384" width="8.7265625" style="30"/>
  </cols>
  <sheetData>
    <row r="1" spans="1:13" x14ac:dyDescent="0.35">
      <c r="A1" s="27" t="s">
        <v>113</v>
      </c>
      <c r="B1" s="27"/>
      <c r="C1" s="27"/>
      <c r="D1" s="27"/>
      <c r="E1" s="27"/>
      <c r="F1" s="28"/>
      <c r="G1" s="27"/>
      <c r="H1" s="27"/>
      <c r="I1" s="31"/>
      <c r="J1" s="29"/>
    </row>
    <row r="2" spans="1:13" x14ac:dyDescent="0.35">
      <c r="A2" s="11" t="s">
        <v>81</v>
      </c>
    </row>
    <row r="3" spans="1:13" x14ac:dyDescent="0.35">
      <c r="A3" s="12" t="s">
        <v>82</v>
      </c>
    </row>
    <row r="4" spans="1:13" x14ac:dyDescent="0.35">
      <c r="A4" s="9" t="s">
        <v>83</v>
      </c>
    </row>
    <row r="5" spans="1:13" x14ac:dyDescent="0.35">
      <c r="A5" s="13" t="s">
        <v>84</v>
      </c>
      <c r="B5" s="27"/>
      <c r="C5" s="27"/>
      <c r="D5" s="27"/>
      <c r="E5" s="27"/>
      <c r="F5" s="28"/>
      <c r="G5" s="27"/>
      <c r="H5" s="27"/>
      <c r="I5" s="31"/>
      <c r="J5" s="28"/>
      <c r="K5" s="27"/>
      <c r="L5" s="27"/>
      <c r="M5" s="28"/>
    </row>
    <row r="6" spans="1:13" x14ac:dyDescent="0.35">
      <c r="A6" s="32" t="s">
        <v>85</v>
      </c>
    </row>
    <row r="7" spans="1:13" ht="42" customHeight="1" x14ac:dyDescent="0.35">
      <c r="A7" s="33" t="s">
        <v>86</v>
      </c>
      <c r="B7" s="34" t="s">
        <v>87</v>
      </c>
      <c r="C7" s="34" t="s">
        <v>88</v>
      </c>
      <c r="D7" s="34" t="s">
        <v>89</v>
      </c>
      <c r="E7" s="34" t="s">
        <v>90</v>
      </c>
      <c r="F7" s="34" t="s">
        <v>91</v>
      </c>
      <c r="G7" s="34" t="s">
        <v>92</v>
      </c>
      <c r="H7" s="35" t="s">
        <v>93</v>
      </c>
      <c r="J7" s="29"/>
    </row>
    <row r="8" spans="1:13" x14ac:dyDescent="0.35">
      <c r="A8" s="27" t="s">
        <v>94</v>
      </c>
      <c r="B8" s="36">
        <f t="shared" ref="B8:H8" si="0">SUM(B9:B17)</f>
        <v>364.50000000000006</v>
      </c>
      <c r="C8" s="37">
        <f t="shared" si="0"/>
        <v>0</v>
      </c>
      <c r="D8" s="36" t="s">
        <v>95</v>
      </c>
      <c r="E8" s="36">
        <f t="shared" si="0"/>
        <v>31.3</v>
      </c>
      <c r="F8" s="36">
        <f t="shared" si="0"/>
        <v>711.5</v>
      </c>
      <c r="G8" s="36">
        <f t="shared" si="0"/>
        <v>596.49999999999989</v>
      </c>
      <c r="H8" s="36">
        <f t="shared" si="0"/>
        <v>1703.8</v>
      </c>
      <c r="J8" s="29"/>
    </row>
    <row r="9" spans="1:13" x14ac:dyDescent="0.35">
      <c r="A9" s="38" t="s">
        <v>96</v>
      </c>
      <c r="B9" s="39">
        <v>6.1</v>
      </c>
      <c r="C9" s="40">
        <v>0</v>
      </c>
      <c r="D9" s="39" t="s">
        <v>95</v>
      </c>
      <c r="E9" s="39">
        <v>5.0999999999999996</v>
      </c>
      <c r="F9" s="39">
        <v>60.5</v>
      </c>
      <c r="G9" s="39">
        <v>19.3</v>
      </c>
      <c r="H9" s="39">
        <f t="shared" ref="H9:H21" si="1">SUM(B9:G9)</f>
        <v>91</v>
      </c>
      <c r="J9" s="29"/>
    </row>
    <row r="10" spans="1:13" x14ac:dyDescent="0.35">
      <c r="A10" s="38" t="s">
        <v>97</v>
      </c>
      <c r="B10" s="41">
        <v>89.2</v>
      </c>
      <c r="C10" s="42">
        <v>0</v>
      </c>
      <c r="D10" s="39" t="s">
        <v>95</v>
      </c>
      <c r="E10" s="41" t="s">
        <v>95</v>
      </c>
      <c r="F10" s="41">
        <v>168.7</v>
      </c>
      <c r="G10" s="41">
        <v>107.5</v>
      </c>
      <c r="H10" s="41">
        <f t="shared" si="1"/>
        <v>365.4</v>
      </c>
      <c r="J10" s="29"/>
    </row>
    <row r="11" spans="1:13" x14ac:dyDescent="0.35">
      <c r="A11" s="38" t="s">
        <v>99</v>
      </c>
      <c r="B11" s="41">
        <v>30.7</v>
      </c>
      <c r="C11" s="42">
        <v>0</v>
      </c>
      <c r="D11" s="39" t="s">
        <v>95</v>
      </c>
      <c r="E11" s="41">
        <v>6.3</v>
      </c>
      <c r="F11" s="41">
        <v>23.6</v>
      </c>
      <c r="G11" s="41">
        <v>47</v>
      </c>
      <c r="H11" s="41">
        <f t="shared" si="1"/>
        <v>107.6</v>
      </c>
      <c r="J11" s="29"/>
    </row>
    <row r="12" spans="1:13" x14ac:dyDescent="0.35">
      <c r="A12" s="38" t="s">
        <v>100</v>
      </c>
      <c r="B12" s="41">
        <v>63.8</v>
      </c>
      <c r="C12" s="42">
        <v>0</v>
      </c>
      <c r="D12" s="39" t="s">
        <v>95</v>
      </c>
      <c r="E12" s="41">
        <v>4.5</v>
      </c>
      <c r="F12" s="41">
        <v>153.69999999999999</v>
      </c>
      <c r="G12" s="41">
        <v>41.6</v>
      </c>
      <c r="H12" s="41">
        <f t="shared" si="1"/>
        <v>263.60000000000002</v>
      </c>
      <c r="J12" s="29"/>
    </row>
    <row r="13" spans="1:13" x14ac:dyDescent="0.35">
      <c r="A13" s="38" t="s">
        <v>101</v>
      </c>
      <c r="B13" s="41" t="s">
        <v>95</v>
      </c>
      <c r="C13" s="42">
        <v>0</v>
      </c>
      <c r="D13" s="39" t="s">
        <v>95</v>
      </c>
      <c r="E13" s="41" t="s">
        <v>98</v>
      </c>
      <c r="F13" s="41" t="s">
        <v>98</v>
      </c>
      <c r="G13" s="41">
        <v>111.3</v>
      </c>
      <c r="H13" s="41">
        <f t="shared" si="1"/>
        <v>111.3</v>
      </c>
      <c r="J13" s="29"/>
    </row>
    <row r="14" spans="1:13" x14ac:dyDescent="0.35">
      <c r="A14" s="38" t="s">
        <v>102</v>
      </c>
      <c r="B14" s="41">
        <v>93.4</v>
      </c>
      <c r="C14" s="42">
        <v>0</v>
      </c>
      <c r="D14" s="39" t="s">
        <v>95</v>
      </c>
      <c r="E14" s="41" t="s">
        <v>95</v>
      </c>
      <c r="F14" s="41">
        <v>138.1</v>
      </c>
      <c r="G14" s="41">
        <v>78.599999999999994</v>
      </c>
      <c r="H14" s="41">
        <f t="shared" si="1"/>
        <v>310.10000000000002</v>
      </c>
      <c r="J14" s="29"/>
    </row>
    <row r="15" spans="1:13" x14ac:dyDescent="0.35">
      <c r="A15" s="38" t="s">
        <v>103</v>
      </c>
      <c r="B15" s="41">
        <v>45.1</v>
      </c>
      <c r="C15" s="42">
        <v>0</v>
      </c>
      <c r="D15" s="39" t="s">
        <v>95</v>
      </c>
      <c r="E15" s="41">
        <v>14.6</v>
      </c>
      <c r="F15" s="41">
        <v>59.6</v>
      </c>
      <c r="G15" s="41">
        <v>14.8</v>
      </c>
      <c r="H15" s="41">
        <f t="shared" si="1"/>
        <v>134.10000000000002</v>
      </c>
      <c r="J15" s="29"/>
    </row>
    <row r="16" spans="1:13" x14ac:dyDescent="0.35">
      <c r="A16" s="38" t="s">
        <v>104</v>
      </c>
      <c r="B16" s="41" t="s">
        <v>95</v>
      </c>
      <c r="C16" s="42">
        <v>0</v>
      </c>
      <c r="D16" s="39" t="s">
        <v>95</v>
      </c>
      <c r="E16" s="41" t="s">
        <v>95</v>
      </c>
      <c r="F16" s="41">
        <v>44.3</v>
      </c>
      <c r="G16" s="41">
        <v>130</v>
      </c>
      <c r="H16" s="41">
        <f t="shared" si="1"/>
        <v>174.3</v>
      </c>
      <c r="J16" s="29"/>
    </row>
    <row r="17" spans="1:10" x14ac:dyDescent="0.35">
      <c r="A17" s="38" t="s">
        <v>105</v>
      </c>
      <c r="B17" s="39">
        <v>36.200000000000003</v>
      </c>
      <c r="C17" s="40">
        <v>0</v>
      </c>
      <c r="D17" s="39" t="s">
        <v>95</v>
      </c>
      <c r="E17" s="39">
        <v>0.8</v>
      </c>
      <c r="F17" s="39">
        <v>63</v>
      </c>
      <c r="G17" s="39">
        <v>46.4</v>
      </c>
      <c r="H17" s="39">
        <f t="shared" si="1"/>
        <v>146.4</v>
      </c>
      <c r="J17" s="29"/>
    </row>
    <row r="18" spans="1:10" x14ac:dyDescent="0.35">
      <c r="A18" s="27" t="s">
        <v>106</v>
      </c>
      <c r="B18" s="36">
        <v>117.5</v>
      </c>
      <c r="C18" s="37">
        <v>0</v>
      </c>
      <c r="D18" s="39" t="s">
        <v>95</v>
      </c>
      <c r="E18" s="36">
        <v>10.1</v>
      </c>
      <c r="F18" s="41" t="s">
        <v>98</v>
      </c>
      <c r="G18" s="36">
        <v>2.9</v>
      </c>
      <c r="H18" s="36">
        <f t="shared" si="1"/>
        <v>130.5</v>
      </c>
      <c r="J18" s="29"/>
    </row>
    <row r="19" spans="1:10" x14ac:dyDescent="0.35">
      <c r="A19" s="27" t="s">
        <v>107</v>
      </c>
      <c r="B19" s="36">
        <v>746</v>
      </c>
      <c r="C19" s="36">
        <v>0.5</v>
      </c>
      <c r="D19" s="39" t="s">
        <v>95</v>
      </c>
      <c r="E19" s="36">
        <v>1311.6</v>
      </c>
      <c r="F19" s="36">
        <v>71.5</v>
      </c>
      <c r="G19" s="36">
        <v>21</v>
      </c>
      <c r="H19" s="36">
        <f t="shared" si="1"/>
        <v>2150.6</v>
      </c>
      <c r="J19" s="29"/>
    </row>
    <row r="20" spans="1:10" x14ac:dyDescent="0.35">
      <c r="A20" s="27" t="s">
        <v>108</v>
      </c>
      <c r="B20" s="36">
        <v>329.8</v>
      </c>
      <c r="C20" s="37">
        <v>0</v>
      </c>
      <c r="D20" s="39" t="s">
        <v>95</v>
      </c>
      <c r="E20" s="36">
        <v>145.9</v>
      </c>
      <c r="F20" s="36">
        <v>34.9</v>
      </c>
      <c r="G20" s="36">
        <v>18.2</v>
      </c>
      <c r="H20" s="36">
        <f t="shared" si="1"/>
        <v>528.80000000000007</v>
      </c>
      <c r="J20" s="29"/>
    </row>
    <row r="21" spans="1:10" x14ac:dyDescent="0.35">
      <c r="A21" s="9" t="s">
        <v>109</v>
      </c>
      <c r="B21" s="39">
        <v>7.2</v>
      </c>
      <c r="C21" s="37">
        <v>0</v>
      </c>
      <c r="D21" s="39">
        <v>10.9</v>
      </c>
      <c r="E21" s="39">
        <v>2.2000000000000002</v>
      </c>
      <c r="F21" s="41" t="s">
        <v>98</v>
      </c>
      <c r="G21" s="41" t="s">
        <v>98</v>
      </c>
      <c r="H21" s="39">
        <f t="shared" si="1"/>
        <v>20.3</v>
      </c>
      <c r="J21" s="29"/>
    </row>
    <row r="22" spans="1:10" x14ac:dyDescent="0.35">
      <c r="A22" s="44" t="s">
        <v>110</v>
      </c>
      <c r="B22" s="45">
        <f t="shared" ref="B22:H22" si="2">SUM(B9:B21)</f>
        <v>1565</v>
      </c>
      <c r="C22" s="45">
        <f t="shared" si="2"/>
        <v>0.5</v>
      </c>
      <c r="D22" s="45">
        <f t="shared" si="2"/>
        <v>10.9</v>
      </c>
      <c r="E22" s="45">
        <f t="shared" si="2"/>
        <v>1501.1000000000001</v>
      </c>
      <c r="F22" s="45">
        <f t="shared" si="2"/>
        <v>817.9</v>
      </c>
      <c r="G22" s="45">
        <f t="shared" si="2"/>
        <v>638.59999999999991</v>
      </c>
      <c r="H22" s="45">
        <f t="shared" si="2"/>
        <v>4534</v>
      </c>
      <c r="J22" s="29"/>
    </row>
    <row r="23" spans="1:10" x14ac:dyDescent="0.35">
      <c r="A23" s="46" t="s">
        <v>111</v>
      </c>
      <c r="B23" s="47" t="s">
        <v>98</v>
      </c>
      <c r="C23" s="47" t="s">
        <v>98</v>
      </c>
      <c r="D23" s="47" t="s">
        <v>98</v>
      </c>
      <c r="E23" s="47" t="s">
        <v>98</v>
      </c>
      <c r="F23" s="47" t="s">
        <v>98</v>
      </c>
      <c r="G23" s="48">
        <v>308.8</v>
      </c>
      <c r="H23" s="48">
        <f>SUM(B23:G23)</f>
        <v>308.8</v>
      </c>
      <c r="J23" s="29"/>
    </row>
    <row r="24" spans="1:10" x14ac:dyDescent="0.35">
      <c r="A24" s="9"/>
      <c r="J24" s="29"/>
    </row>
    <row r="25" spans="1:10" x14ac:dyDescent="0.35">
      <c r="A25" s="9"/>
    </row>
    <row r="26" spans="1:10" x14ac:dyDescent="0.35">
      <c r="A26" s="9"/>
    </row>
    <row r="27" spans="1:10" x14ac:dyDescent="0.35">
      <c r="A27" s="9"/>
    </row>
    <row r="28" spans="1:10" x14ac:dyDescent="0.35">
      <c r="A28" s="9"/>
    </row>
    <row r="29" spans="1:10" x14ac:dyDescent="0.35">
      <c r="A29" s="9"/>
    </row>
    <row r="30" spans="1:10" x14ac:dyDescent="0.35">
      <c r="A30" s="9"/>
    </row>
    <row r="31" spans="1:10" x14ac:dyDescent="0.35">
      <c r="A31" s="9"/>
    </row>
    <row r="32" spans="1:10" x14ac:dyDescent="0.35">
      <c r="A32" s="9"/>
    </row>
    <row r="63" spans="1:8" x14ac:dyDescent="0.35">
      <c r="A63" s="14"/>
      <c r="H63" s="14"/>
    </row>
  </sheetData>
  <pageMargins left="0.70866141732283472" right="0.70866141732283472" top="0.74803149606299213" bottom="0.74803149606299213" header="0.31496062992125984" footer="0.31496062992125984"/>
  <pageSetup paperSize="9" orientation="landscape" r:id="rId1"/>
  <headerFooter>
    <oddHeader>&amp;C&amp;"Aptos"&amp;10&amp;K000000 OFFICIAL&amp;1#_x000D_</oddHeader>
    <oddFooter>&amp;C_x000D_&amp;1#&amp;"Aptos"&amp;10&amp;K000000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M63"/>
  <sheetViews>
    <sheetView workbookViewId="0"/>
  </sheetViews>
  <sheetFormatPr defaultRowHeight="15.5" x14ac:dyDescent="0.35"/>
  <cols>
    <col min="1" max="1" width="29.81640625" style="49" customWidth="1"/>
    <col min="2" max="2" width="13.90625" style="30" customWidth="1"/>
    <col min="3" max="6" width="9.1796875" style="30" customWidth="1"/>
    <col min="7" max="7" width="21.08984375" style="30" customWidth="1"/>
    <col min="8" max="8" width="9.1796875" style="30" customWidth="1"/>
    <col min="9" max="16384" width="8.7265625" style="30"/>
  </cols>
  <sheetData>
    <row r="1" spans="1:13" x14ac:dyDescent="0.35">
      <c r="A1" s="27" t="s">
        <v>114</v>
      </c>
      <c r="B1" s="27"/>
      <c r="C1" s="27"/>
      <c r="D1" s="27"/>
      <c r="E1" s="27"/>
      <c r="F1" s="28"/>
      <c r="G1" s="27"/>
      <c r="H1" s="27"/>
      <c r="I1" s="31"/>
    </row>
    <row r="2" spans="1:13" x14ac:dyDescent="0.35">
      <c r="A2" s="11" t="s">
        <v>81</v>
      </c>
    </row>
    <row r="3" spans="1:13" x14ac:dyDescent="0.35">
      <c r="A3" s="12" t="s">
        <v>82</v>
      </c>
    </row>
    <row r="4" spans="1:13" x14ac:dyDescent="0.35">
      <c r="A4" s="9" t="s">
        <v>83</v>
      </c>
    </row>
    <row r="5" spans="1:13" x14ac:dyDescent="0.35">
      <c r="A5" s="13" t="s">
        <v>84</v>
      </c>
      <c r="B5" s="27"/>
      <c r="C5" s="27"/>
      <c r="D5" s="27"/>
      <c r="E5" s="27"/>
      <c r="F5" s="28"/>
      <c r="G5" s="27"/>
      <c r="H5" s="27"/>
      <c r="I5" s="31"/>
      <c r="J5" s="28"/>
      <c r="K5" s="27"/>
      <c r="L5" s="27"/>
      <c r="M5" s="28"/>
    </row>
    <row r="6" spans="1:13" x14ac:dyDescent="0.35">
      <c r="A6" s="32" t="s">
        <v>85</v>
      </c>
    </row>
    <row r="7" spans="1:13" ht="42" customHeight="1" x14ac:dyDescent="0.35">
      <c r="A7" s="33" t="s">
        <v>86</v>
      </c>
      <c r="B7" s="34" t="s">
        <v>87</v>
      </c>
      <c r="C7" s="34" t="s">
        <v>88</v>
      </c>
      <c r="D7" s="34" t="s">
        <v>89</v>
      </c>
      <c r="E7" s="34" t="s">
        <v>90</v>
      </c>
      <c r="F7" s="34" t="s">
        <v>91</v>
      </c>
      <c r="G7" s="34" t="s">
        <v>92</v>
      </c>
      <c r="H7" s="35" t="s">
        <v>93</v>
      </c>
    </row>
    <row r="8" spans="1:13" x14ac:dyDescent="0.35">
      <c r="A8" s="27" t="s">
        <v>94</v>
      </c>
      <c r="B8" s="36">
        <f t="shared" ref="B8:H8" si="0">SUM(B9:B17)</f>
        <v>532</v>
      </c>
      <c r="C8" s="37">
        <f t="shared" si="0"/>
        <v>0</v>
      </c>
      <c r="D8" s="36" t="s">
        <v>95</v>
      </c>
      <c r="E8" s="36">
        <f t="shared" si="0"/>
        <v>25.700000000000003</v>
      </c>
      <c r="F8" s="36">
        <f t="shared" si="0"/>
        <v>744.1</v>
      </c>
      <c r="G8" s="36">
        <f t="shared" si="0"/>
        <v>626.19999999999993</v>
      </c>
      <c r="H8" s="36">
        <f t="shared" si="0"/>
        <v>1928</v>
      </c>
    </row>
    <row r="9" spans="1:13" x14ac:dyDescent="0.35">
      <c r="A9" s="38" t="s">
        <v>96</v>
      </c>
      <c r="B9" s="39">
        <v>54.6</v>
      </c>
      <c r="C9" s="40">
        <v>0</v>
      </c>
      <c r="D9" s="39" t="s">
        <v>95</v>
      </c>
      <c r="E9" s="39">
        <v>5.0999999999999996</v>
      </c>
      <c r="F9" s="39">
        <v>55.7</v>
      </c>
      <c r="G9" s="39">
        <v>31.7</v>
      </c>
      <c r="H9" s="39">
        <f t="shared" ref="H9:H21" si="1">SUM(B9:G9)</f>
        <v>147.1</v>
      </c>
    </row>
    <row r="10" spans="1:13" x14ac:dyDescent="0.35">
      <c r="A10" s="38" t="s">
        <v>97</v>
      </c>
      <c r="B10" s="41">
        <v>119.7</v>
      </c>
      <c r="C10" s="42">
        <v>0</v>
      </c>
      <c r="D10" s="39" t="s">
        <v>95</v>
      </c>
      <c r="E10" s="41" t="s">
        <v>95</v>
      </c>
      <c r="F10" s="41">
        <v>172</v>
      </c>
      <c r="G10" s="41">
        <v>108</v>
      </c>
      <c r="H10" s="41">
        <f t="shared" si="1"/>
        <v>399.7</v>
      </c>
    </row>
    <row r="11" spans="1:13" x14ac:dyDescent="0.35">
      <c r="A11" s="38" t="s">
        <v>99</v>
      </c>
      <c r="B11" s="41">
        <v>33.799999999999997</v>
      </c>
      <c r="C11" s="42">
        <v>0</v>
      </c>
      <c r="D11" s="39" t="s">
        <v>95</v>
      </c>
      <c r="E11" s="41">
        <v>6.3</v>
      </c>
      <c r="F11" s="41">
        <v>29.4</v>
      </c>
      <c r="G11" s="41">
        <v>42.5</v>
      </c>
      <c r="H11" s="41">
        <f t="shared" si="1"/>
        <v>112</v>
      </c>
    </row>
    <row r="12" spans="1:13" x14ac:dyDescent="0.35">
      <c r="A12" s="38" t="s">
        <v>100</v>
      </c>
      <c r="B12" s="41">
        <v>149</v>
      </c>
      <c r="C12" s="42">
        <v>0</v>
      </c>
      <c r="D12" s="39" t="s">
        <v>95</v>
      </c>
      <c r="E12" s="41">
        <v>5.6</v>
      </c>
      <c r="F12" s="41">
        <v>158.1</v>
      </c>
      <c r="G12" s="41">
        <v>41.5</v>
      </c>
      <c r="H12" s="41">
        <f t="shared" si="1"/>
        <v>354.2</v>
      </c>
    </row>
    <row r="13" spans="1:13" x14ac:dyDescent="0.35">
      <c r="A13" s="38" t="s">
        <v>101</v>
      </c>
      <c r="B13" s="41" t="s">
        <v>95</v>
      </c>
      <c r="C13" s="42">
        <v>0</v>
      </c>
      <c r="D13" s="39" t="s">
        <v>95</v>
      </c>
      <c r="E13" s="41" t="s">
        <v>98</v>
      </c>
      <c r="F13" s="41" t="s">
        <v>98</v>
      </c>
      <c r="G13" s="41">
        <v>111.1</v>
      </c>
      <c r="H13" s="41">
        <f t="shared" si="1"/>
        <v>111.1</v>
      </c>
    </row>
    <row r="14" spans="1:13" x14ac:dyDescent="0.35">
      <c r="A14" s="38" t="s">
        <v>102</v>
      </c>
      <c r="B14" s="41">
        <v>93.4</v>
      </c>
      <c r="C14" s="42">
        <v>0</v>
      </c>
      <c r="D14" s="39" t="s">
        <v>95</v>
      </c>
      <c r="E14" s="41" t="s">
        <v>95</v>
      </c>
      <c r="F14" s="41">
        <v>142.80000000000001</v>
      </c>
      <c r="G14" s="41">
        <v>91.9</v>
      </c>
      <c r="H14" s="41">
        <f t="shared" si="1"/>
        <v>328.1</v>
      </c>
    </row>
    <row r="15" spans="1:13" x14ac:dyDescent="0.35">
      <c r="A15" s="38" t="s">
        <v>103</v>
      </c>
      <c r="B15" s="41">
        <v>45.2</v>
      </c>
      <c r="C15" s="42">
        <v>0</v>
      </c>
      <c r="D15" s="39" t="s">
        <v>95</v>
      </c>
      <c r="E15" s="41">
        <v>7.5</v>
      </c>
      <c r="F15" s="41">
        <v>71.599999999999994</v>
      </c>
      <c r="G15" s="41">
        <v>15.9</v>
      </c>
      <c r="H15" s="41">
        <f t="shared" si="1"/>
        <v>140.19999999999999</v>
      </c>
    </row>
    <row r="16" spans="1:13" x14ac:dyDescent="0.35">
      <c r="A16" s="38" t="s">
        <v>104</v>
      </c>
      <c r="B16" s="41" t="s">
        <v>95</v>
      </c>
      <c r="C16" s="42">
        <v>0</v>
      </c>
      <c r="D16" s="39" t="s">
        <v>95</v>
      </c>
      <c r="E16" s="41">
        <v>0.6</v>
      </c>
      <c r="F16" s="41">
        <v>53.7</v>
      </c>
      <c r="G16" s="41">
        <v>121.4</v>
      </c>
      <c r="H16" s="41">
        <f t="shared" si="1"/>
        <v>175.70000000000002</v>
      </c>
    </row>
    <row r="17" spans="1:8" x14ac:dyDescent="0.35">
      <c r="A17" s="38" t="s">
        <v>105</v>
      </c>
      <c r="B17" s="39">
        <v>36.299999999999997</v>
      </c>
      <c r="C17" s="40">
        <v>0</v>
      </c>
      <c r="D17" s="39" t="s">
        <v>95</v>
      </c>
      <c r="E17" s="39">
        <v>0.6</v>
      </c>
      <c r="F17" s="39">
        <v>60.8</v>
      </c>
      <c r="G17" s="39">
        <v>62.2</v>
      </c>
      <c r="H17" s="39">
        <f t="shared" si="1"/>
        <v>159.89999999999998</v>
      </c>
    </row>
    <row r="18" spans="1:8" x14ac:dyDescent="0.35">
      <c r="A18" s="27" t="s">
        <v>106</v>
      </c>
      <c r="B18" s="36">
        <v>110.2</v>
      </c>
      <c r="C18" s="37">
        <v>0</v>
      </c>
      <c r="D18" s="39" t="s">
        <v>95</v>
      </c>
      <c r="E18" s="36">
        <v>11.2</v>
      </c>
      <c r="F18" s="41" t="s">
        <v>98</v>
      </c>
      <c r="G18" s="36">
        <v>3</v>
      </c>
      <c r="H18" s="36">
        <f t="shared" si="1"/>
        <v>124.4</v>
      </c>
    </row>
    <row r="19" spans="1:8" x14ac:dyDescent="0.35">
      <c r="A19" s="27" t="s">
        <v>107</v>
      </c>
      <c r="B19" s="36">
        <v>946</v>
      </c>
      <c r="C19" s="36">
        <v>0.5</v>
      </c>
      <c r="D19" s="39" t="s">
        <v>95</v>
      </c>
      <c r="E19" s="36">
        <v>1330.6</v>
      </c>
      <c r="F19" s="36">
        <v>78.3</v>
      </c>
      <c r="G19" s="36">
        <v>22.200000000000003</v>
      </c>
      <c r="H19" s="36">
        <f t="shared" si="1"/>
        <v>2377.6</v>
      </c>
    </row>
    <row r="20" spans="1:8" x14ac:dyDescent="0.35">
      <c r="A20" s="27" t="s">
        <v>108</v>
      </c>
      <c r="B20" s="36">
        <v>359</v>
      </c>
      <c r="C20" s="37">
        <v>0</v>
      </c>
      <c r="D20" s="39" t="s">
        <v>95</v>
      </c>
      <c r="E20" s="36">
        <v>147.1</v>
      </c>
      <c r="F20" s="36">
        <v>33.700000000000003</v>
      </c>
      <c r="G20" s="36">
        <v>39.700000000000003</v>
      </c>
      <c r="H20" s="36">
        <f t="shared" si="1"/>
        <v>579.50000000000011</v>
      </c>
    </row>
    <row r="21" spans="1:8" x14ac:dyDescent="0.35">
      <c r="A21" s="9" t="s">
        <v>109</v>
      </c>
      <c r="B21" s="39">
        <v>7.5</v>
      </c>
      <c r="C21" s="37">
        <v>0</v>
      </c>
      <c r="D21" s="39">
        <v>14.3</v>
      </c>
      <c r="E21" s="39">
        <v>0.4</v>
      </c>
      <c r="F21" s="41" t="s">
        <v>98</v>
      </c>
      <c r="G21" s="41" t="s">
        <v>98</v>
      </c>
      <c r="H21" s="39">
        <f t="shared" si="1"/>
        <v>22.2</v>
      </c>
    </row>
    <row r="22" spans="1:8" x14ac:dyDescent="0.35">
      <c r="A22" s="44" t="s">
        <v>110</v>
      </c>
      <c r="B22" s="45">
        <f t="shared" ref="B22:H22" si="2">SUM(B9:B21)</f>
        <v>1954.7</v>
      </c>
      <c r="C22" s="45">
        <f t="shared" si="2"/>
        <v>0.5</v>
      </c>
      <c r="D22" s="45">
        <f t="shared" si="2"/>
        <v>14.3</v>
      </c>
      <c r="E22" s="45">
        <f t="shared" si="2"/>
        <v>1515</v>
      </c>
      <c r="F22" s="45">
        <f t="shared" si="2"/>
        <v>856.1</v>
      </c>
      <c r="G22" s="45">
        <f t="shared" si="2"/>
        <v>691.1</v>
      </c>
      <c r="H22" s="45">
        <f t="shared" si="2"/>
        <v>5031.7</v>
      </c>
    </row>
    <row r="23" spans="1:8" x14ac:dyDescent="0.35">
      <c r="A23" s="46" t="s">
        <v>111</v>
      </c>
      <c r="B23" s="47" t="s">
        <v>98</v>
      </c>
      <c r="C23" s="47" t="s">
        <v>98</v>
      </c>
      <c r="D23" s="47" t="s">
        <v>98</v>
      </c>
      <c r="E23" s="47" t="s">
        <v>98</v>
      </c>
      <c r="F23" s="47" t="s">
        <v>98</v>
      </c>
      <c r="G23" s="48">
        <v>310.2</v>
      </c>
      <c r="H23" s="48">
        <f>SUM(B23:G23)</f>
        <v>310.2</v>
      </c>
    </row>
    <row r="24" spans="1:8" x14ac:dyDescent="0.35">
      <c r="A24" s="9"/>
    </row>
    <row r="25" spans="1:8" x14ac:dyDescent="0.35">
      <c r="A25" s="9"/>
    </row>
    <row r="26" spans="1:8" x14ac:dyDescent="0.35">
      <c r="A26" s="9"/>
    </row>
    <row r="27" spans="1:8" x14ac:dyDescent="0.35">
      <c r="A27" s="9"/>
    </row>
    <row r="28" spans="1:8" x14ac:dyDescent="0.35">
      <c r="A28" s="9"/>
    </row>
    <row r="29" spans="1:8" x14ac:dyDescent="0.35">
      <c r="A29" s="9"/>
    </row>
    <row r="30" spans="1:8" x14ac:dyDescent="0.35">
      <c r="A30" s="9"/>
    </row>
    <row r="31" spans="1:8" x14ac:dyDescent="0.35">
      <c r="A31" s="9"/>
    </row>
    <row r="32" spans="1:8" x14ac:dyDescent="0.35">
      <c r="A32" s="9"/>
    </row>
    <row r="63" spans="1:8" x14ac:dyDescent="0.35">
      <c r="A63" s="14"/>
      <c r="H63" s="14"/>
    </row>
  </sheetData>
  <pageMargins left="0.70866141732283472" right="0.70866141732283472" top="0.74803149606299213" bottom="0.74803149606299213" header="0.31496062992125984" footer="0.31496062992125984"/>
  <pageSetup paperSize="9" orientation="landscape" r:id="rId1"/>
  <headerFooter>
    <oddHeader>&amp;C&amp;"Aptos"&amp;10&amp;K000000 OFFICIAL&amp;1#_x000D_</oddHeader>
    <oddFooter>&amp;C_x000D_&amp;1#&amp;"Aptos"&amp;10&amp;K000000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63"/>
  <sheetViews>
    <sheetView workbookViewId="0"/>
  </sheetViews>
  <sheetFormatPr defaultRowHeight="15.5" x14ac:dyDescent="0.35"/>
  <cols>
    <col min="1" max="1" width="29.81640625" style="49" customWidth="1"/>
    <col min="2" max="2" width="13.90625" style="30" customWidth="1"/>
    <col min="3" max="6" width="9.1796875" style="30" customWidth="1"/>
    <col min="7" max="7" width="21.08984375" style="30" customWidth="1"/>
    <col min="8" max="8" width="10.26953125" style="30" customWidth="1"/>
    <col min="9" max="9" width="9.1796875" style="30" customWidth="1"/>
    <col min="10" max="16384" width="8.7265625" style="30"/>
  </cols>
  <sheetData>
    <row r="1" spans="1:13" x14ac:dyDescent="0.35">
      <c r="A1" s="27" t="s">
        <v>115</v>
      </c>
      <c r="B1" s="27"/>
      <c r="C1" s="27"/>
      <c r="D1" s="27"/>
      <c r="E1" s="27"/>
      <c r="F1" s="28"/>
      <c r="G1" s="27"/>
      <c r="H1" s="27"/>
      <c r="I1" s="31"/>
      <c r="J1" s="28"/>
      <c r="K1" s="27"/>
      <c r="L1" s="27"/>
      <c r="M1" s="28"/>
    </row>
    <row r="2" spans="1:13" x14ac:dyDescent="0.35">
      <c r="A2" s="11" t="s">
        <v>81</v>
      </c>
    </row>
    <row r="3" spans="1:13" x14ac:dyDescent="0.35">
      <c r="A3" s="12" t="s">
        <v>82</v>
      </c>
    </row>
    <row r="4" spans="1:13" x14ac:dyDescent="0.35">
      <c r="A4" s="9" t="s">
        <v>83</v>
      </c>
    </row>
    <row r="5" spans="1:13" x14ac:dyDescent="0.35">
      <c r="A5" s="13" t="s">
        <v>84</v>
      </c>
      <c r="B5" s="27"/>
      <c r="C5" s="27"/>
      <c r="D5" s="27"/>
      <c r="E5" s="27"/>
      <c r="F5" s="28"/>
      <c r="G5" s="27"/>
      <c r="H5" s="27"/>
      <c r="I5" s="31"/>
      <c r="J5" s="28"/>
      <c r="K5" s="27"/>
      <c r="L5" s="27"/>
      <c r="M5" s="28"/>
    </row>
    <row r="6" spans="1:13" x14ac:dyDescent="0.35">
      <c r="A6" s="32" t="s">
        <v>85</v>
      </c>
    </row>
    <row r="7" spans="1:13" ht="42" customHeight="1" x14ac:dyDescent="0.35">
      <c r="A7" s="33" t="s">
        <v>86</v>
      </c>
      <c r="B7" s="34" t="s">
        <v>87</v>
      </c>
      <c r="C7" s="34" t="s">
        <v>88</v>
      </c>
      <c r="D7" s="34" t="s">
        <v>89</v>
      </c>
      <c r="E7" s="34" t="s">
        <v>90</v>
      </c>
      <c r="F7" s="34" t="s">
        <v>91</v>
      </c>
      <c r="G7" s="34" t="s">
        <v>116</v>
      </c>
      <c r="H7" s="34" t="s">
        <v>117</v>
      </c>
      <c r="I7" s="35" t="s">
        <v>93</v>
      </c>
    </row>
    <row r="8" spans="1:13" x14ac:dyDescent="0.35">
      <c r="A8" s="27" t="s">
        <v>94</v>
      </c>
      <c r="B8" s="36">
        <f t="shared" ref="B8:I8" si="0">SUM(B9:B17)</f>
        <v>757.80000000000007</v>
      </c>
      <c r="C8" s="37">
        <f t="shared" si="0"/>
        <v>0</v>
      </c>
      <c r="D8" s="36" t="s">
        <v>95</v>
      </c>
      <c r="E8" s="36">
        <f t="shared" si="0"/>
        <v>26.328000000000007</v>
      </c>
      <c r="F8" s="36">
        <f t="shared" si="0"/>
        <v>767.09999999999991</v>
      </c>
      <c r="G8" s="36">
        <f t="shared" si="0"/>
        <v>135.923</v>
      </c>
      <c r="H8" s="36">
        <f t="shared" si="0"/>
        <v>588.97699999999998</v>
      </c>
      <c r="I8" s="36">
        <f t="shared" si="0"/>
        <v>2276.1280000000002</v>
      </c>
    </row>
    <row r="9" spans="1:13" x14ac:dyDescent="0.35">
      <c r="A9" s="38" t="s">
        <v>96</v>
      </c>
      <c r="B9" s="39">
        <v>70.099999999999994</v>
      </c>
      <c r="C9" s="40">
        <v>0</v>
      </c>
      <c r="D9" s="39" t="s">
        <v>95</v>
      </c>
      <c r="E9" s="39">
        <v>4.4280000000000008</v>
      </c>
      <c r="F9" s="39">
        <v>60.8</v>
      </c>
      <c r="G9" s="39">
        <v>10.72</v>
      </c>
      <c r="H9" s="39">
        <v>27.880000000000003</v>
      </c>
      <c r="I9" s="39">
        <f>SUM(B9:H9)</f>
        <v>173.92799999999997</v>
      </c>
    </row>
    <row r="10" spans="1:13" x14ac:dyDescent="0.35">
      <c r="A10" s="38" t="s">
        <v>97</v>
      </c>
      <c r="B10" s="41">
        <v>184.5</v>
      </c>
      <c r="C10" s="42">
        <v>0</v>
      </c>
      <c r="D10" s="39" t="s">
        <v>95</v>
      </c>
      <c r="E10" s="41">
        <v>0.3</v>
      </c>
      <c r="F10" s="41">
        <v>182.2</v>
      </c>
      <c r="G10" s="41">
        <v>17.675000000000001</v>
      </c>
      <c r="H10" s="41">
        <v>93.725000000000009</v>
      </c>
      <c r="I10" s="41">
        <f t="shared" ref="I10:I21" si="1">SUM(B10:H10)</f>
        <v>478.40000000000003</v>
      </c>
    </row>
    <row r="11" spans="1:13" x14ac:dyDescent="0.35">
      <c r="A11" s="38" t="s">
        <v>99</v>
      </c>
      <c r="B11" s="41">
        <v>38.299999999999997</v>
      </c>
      <c r="C11" s="42">
        <v>0</v>
      </c>
      <c r="D11" s="39" t="s">
        <v>95</v>
      </c>
      <c r="E11" s="41">
        <v>6.3</v>
      </c>
      <c r="F11" s="41">
        <v>31.4</v>
      </c>
      <c r="G11" s="41">
        <v>20.529</v>
      </c>
      <c r="H11" s="41">
        <v>58.070999999999998</v>
      </c>
      <c r="I11" s="41">
        <f t="shared" si="1"/>
        <v>154.6</v>
      </c>
    </row>
    <row r="12" spans="1:13" x14ac:dyDescent="0.35">
      <c r="A12" s="38" t="s">
        <v>100</v>
      </c>
      <c r="B12" s="41">
        <v>276.39999999999998</v>
      </c>
      <c r="C12" s="42">
        <v>0</v>
      </c>
      <c r="D12" s="39" t="s">
        <v>95</v>
      </c>
      <c r="E12" s="41">
        <v>5.4</v>
      </c>
      <c r="F12" s="41">
        <v>159.4</v>
      </c>
      <c r="G12" s="41">
        <v>16.39</v>
      </c>
      <c r="H12" s="41">
        <v>20.009999999999998</v>
      </c>
      <c r="I12" s="41">
        <f t="shared" si="1"/>
        <v>477.59999999999991</v>
      </c>
    </row>
    <row r="13" spans="1:13" x14ac:dyDescent="0.35">
      <c r="A13" s="38" t="s">
        <v>101</v>
      </c>
      <c r="B13" s="41">
        <v>3.7</v>
      </c>
      <c r="C13" s="42">
        <v>0</v>
      </c>
      <c r="D13" s="39" t="s">
        <v>95</v>
      </c>
      <c r="E13" s="41" t="s">
        <v>98</v>
      </c>
      <c r="F13" s="41" t="s">
        <v>98</v>
      </c>
      <c r="G13" s="41">
        <v>23.722999999999999</v>
      </c>
      <c r="H13" s="41">
        <v>88.876999999999995</v>
      </c>
      <c r="I13" s="41">
        <f t="shared" si="1"/>
        <v>116.3</v>
      </c>
    </row>
    <row r="14" spans="1:13" x14ac:dyDescent="0.35">
      <c r="A14" s="38" t="s">
        <v>102</v>
      </c>
      <c r="B14" s="41">
        <v>93.4</v>
      </c>
      <c r="C14" s="42">
        <v>0</v>
      </c>
      <c r="D14" s="39" t="s">
        <v>95</v>
      </c>
      <c r="E14" s="41">
        <v>0.1</v>
      </c>
      <c r="F14" s="41">
        <v>149.9</v>
      </c>
      <c r="G14" s="41">
        <v>17.512</v>
      </c>
      <c r="H14" s="41">
        <v>86.188000000000002</v>
      </c>
      <c r="I14" s="41">
        <f t="shared" si="1"/>
        <v>347.1</v>
      </c>
    </row>
    <row r="15" spans="1:13" x14ac:dyDescent="0.35">
      <c r="A15" s="38" t="s">
        <v>103</v>
      </c>
      <c r="B15" s="41">
        <v>51.2</v>
      </c>
      <c r="C15" s="42">
        <v>0</v>
      </c>
      <c r="D15" s="39" t="s">
        <v>95</v>
      </c>
      <c r="E15" s="41">
        <v>8.4</v>
      </c>
      <c r="F15" s="41">
        <v>73.8</v>
      </c>
      <c r="G15" s="41">
        <v>9.69</v>
      </c>
      <c r="H15" s="41">
        <v>6.2100000000000009</v>
      </c>
      <c r="I15" s="41">
        <f t="shared" si="1"/>
        <v>149.30000000000001</v>
      </c>
    </row>
    <row r="16" spans="1:13" x14ac:dyDescent="0.35">
      <c r="A16" s="38" t="s">
        <v>104</v>
      </c>
      <c r="B16" s="41" t="s">
        <v>98</v>
      </c>
      <c r="C16" s="42">
        <v>0</v>
      </c>
      <c r="D16" s="39" t="s">
        <v>95</v>
      </c>
      <c r="E16" s="41">
        <v>0.6</v>
      </c>
      <c r="F16" s="41">
        <v>49.5</v>
      </c>
      <c r="G16" s="41">
        <v>16.919</v>
      </c>
      <c r="H16" s="41">
        <v>148.98099999999999</v>
      </c>
      <c r="I16" s="41">
        <f t="shared" si="1"/>
        <v>216</v>
      </c>
    </row>
    <row r="17" spans="1:9" x14ac:dyDescent="0.35">
      <c r="A17" s="38" t="s">
        <v>105</v>
      </c>
      <c r="B17" s="39">
        <v>40.200000000000003</v>
      </c>
      <c r="C17" s="40">
        <v>0</v>
      </c>
      <c r="D17" s="39" t="s">
        <v>95</v>
      </c>
      <c r="E17" s="39">
        <v>0.8</v>
      </c>
      <c r="F17" s="39">
        <v>60.1</v>
      </c>
      <c r="G17" s="39">
        <v>2.7650000000000001</v>
      </c>
      <c r="H17" s="39">
        <v>59.034999999999997</v>
      </c>
      <c r="I17" s="39">
        <f t="shared" si="1"/>
        <v>162.89999999999998</v>
      </c>
    </row>
    <row r="18" spans="1:9" x14ac:dyDescent="0.35">
      <c r="A18" s="27" t="s">
        <v>106</v>
      </c>
      <c r="B18" s="36">
        <v>203.1</v>
      </c>
      <c r="C18" s="37">
        <v>0</v>
      </c>
      <c r="D18" s="39" t="s">
        <v>95</v>
      </c>
      <c r="E18" s="36">
        <v>10.01</v>
      </c>
      <c r="F18" s="41" t="s">
        <v>98</v>
      </c>
      <c r="G18" s="36">
        <v>0.22</v>
      </c>
      <c r="H18" s="36">
        <v>2.78</v>
      </c>
      <c r="I18" s="36">
        <f t="shared" si="1"/>
        <v>216.10999999999999</v>
      </c>
    </row>
    <row r="19" spans="1:9" x14ac:dyDescent="0.35">
      <c r="A19" s="27" t="s">
        <v>107</v>
      </c>
      <c r="B19" s="36">
        <v>1149.3</v>
      </c>
      <c r="C19" s="36">
        <v>0.5</v>
      </c>
      <c r="D19" s="39" t="s">
        <v>95</v>
      </c>
      <c r="E19" s="36">
        <v>1338.53</v>
      </c>
      <c r="F19" s="36">
        <v>92.2</v>
      </c>
      <c r="G19" s="36">
        <v>6.3520000000000003</v>
      </c>
      <c r="H19" s="36">
        <v>64.24799999999999</v>
      </c>
      <c r="I19" s="36">
        <f t="shared" si="1"/>
        <v>2651.1299999999997</v>
      </c>
    </row>
    <row r="20" spans="1:9" x14ac:dyDescent="0.35">
      <c r="A20" s="27" t="s">
        <v>108</v>
      </c>
      <c r="B20" s="36">
        <v>363.2</v>
      </c>
      <c r="C20" s="37">
        <v>0</v>
      </c>
      <c r="D20" s="39" t="s">
        <v>95</v>
      </c>
      <c r="E20" s="36">
        <v>146.6</v>
      </c>
      <c r="F20" s="36">
        <v>41.3</v>
      </c>
      <c r="G20" s="36">
        <v>7.4820000000000002</v>
      </c>
      <c r="H20" s="36">
        <v>21.718</v>
      </c>
      <c r="I20" s="36">
        <f t="shared" si="1"/>
        <v>580.29999999999984</v>
      </c>
    </row>
    <row r="21" spans="1:9" x14ac:dyDescent="0.35">
      <c r="A21" s="9" t="s">
        <v>109</v>
      </c>
      <c r="B21" s="39">
        <v>3.8</v>
      </c>
      <c r="C21" s="37">
        <v>0</v>
      </c>
      <c r="D21" s="39">
        <v>18.100000000000001</v>
      </c>
      <c r="E21" s="37">
        <v>0</v>
      </c>
      <c r="F21" s="37">
        <v>0</v>
      </c>
      <c r="G21" s="37">
        <v>0</v>
      </c>
      <c r="H21" s="37">
        <v>0</v>
      </c>
      <c r="I21" s="39">
        <f t="shared" si="1"/>
        <v>21.900000000000002</v>
      </c>
    </row>
    <row r="22" spans="1:9" x14ac:dyDescent="0.35">
      <c r="A22" s="44" t="s">
        <v>110</v>
      </c>
      <c r="B22" s="45">
        <f t="shared" ref="B22:G22" si="2">SUM(B9:B21)</f>
        <v>2477.1999999999998</v>
      </c>
      <c r="C22" s="45">
        <f t="shared" si="2"/>
        <v>0.5</v>
      </c>
      <c r="D22" s="45">
        <f t="shared" si="2"/>
        <v>18.100000000000001</v>
      </c>
      <c r="E22" s="45">
        <f t="shared" si="2"/>
        <v>1521.4679999999998</v>
      </c>
      <c r="F22" s="45">
        <f t="shared" si="2"/>
        <v>900.59999999999991</v>
      </c>
      <c r="G22" s="45">
        <f t="shared" si="2"/>
        <v>149.977</v>
      </c>
      <c r="H22" s="45">
        <f>SUM(H9:H21)</f>
        <v>677.72299999999984</v>
      </c>
      <c r="I22" s="45">
        <f>SUM(I9:I21)</f>
        <v>5745.5680000000002</v>
      </c>
    </row>
    <row r="23" spans="1:9" x14ac:dyDescent="0.35">
      <c r="A23" s="46" t="s">
        <v>111</v>
      </c>
      <c r="B23" s="47" t="s">
        <v>98</v>
      </c>
      <c r="C23" s="47" t="s">
        <v>98</v>
      </c>
      <c r="D23" s="47" t="s">
        <v>98</v>
      </c>
      <c r="E23" s="47" t="s">
        <v>98</v>
      </c>
      <c r="F23" s="47" t="s">
        <v>98</v>
      </c>
      <c r="G23" s="47" t="s">
        <v>98</v>
      </c>
      <c r="H23" s="48">
        <v>200.61</v>
      </c>
      <c r="I23" s="48">
        <f>SUM(B23:H23)</f>
        <v>200.61</v>
      </c>
    </row>
    <row r="24" spans="1:9" x14ac:dyDescent="0.35">
      <c r="A24" s="9"/>
    </row>
    <row r="25" spans="1:9" x14ac:dyDescent="0.35">
      <c r="A25" s="9"/>
    </row>
    <row r="26" spans="1:9" x14ac:dyDescent="0.35">
      <c r="A26" s="9"/>
    </row>
    <row r="27" spans="1:9" x14ac:dyDescent="0.35">
      <c r="A27" s="9"/>
    </row>
    <row r="28" spans="1:9" x14ac:dyDescent="0.35">
      <c r="A28" s="9"/>
    </row>
    <row r="29" spans="1:9" x14ac:dyDescent="0.35">
      <c r="A29" s="9"/>
    </row>
    <row r="30" spans="1:9" x14ac:dyDescent="0.35">
      <c r="A30" s="9"/>
    </row>
    <row r="31" spans="1:9" x14ac:dyDescent="0.35">
      <c r="A31" s="9"/>
    </row>
    <row r="32" spans="1:9" x14ac:dyDescent="0.35">
      <c r="A32" s="9"/>
    </row>
    <row r="63" spans="1:9" x14ac:dyDescent="0.35">
      <c r="A63" s="14"/>
      <c r="I63" s="14"/>
    </row>
  </sheetData>
  <pageMargins left="0.70866141732283472" right="0.70866141732283472" top="0.74803149606299213" bottom="0.74803149606299213" header="0.31496062992125984" footer="0.31496062992125984"/>
  <pageSetup paperSize="9" orientation="landscape" r:id="rId1"/>
  <headerFooter>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AG63"/>
  <sheetViews>
    <sheetView workbookViewId="0"/>
  </sheetViews>
  <sheetFormatPr defaultRowHeight="15.5" x14ac:dyDescent="0.35"/>
  <cols>
    <col min="1" max="1" width="29.81640625" style="49" customWidth="1"/>
    <col min="2" max="5" width="9.1796875" style="30" customWidth="1"/>
    <col min="6" max="6" width="21.08984375" style="30" customWidth="1"/>
    <col min="7" max="7" width="10.26953125" style="30" customWidth="1"/>
    <col min="8" max="8" width="9.1796875" style="30" customWidth="1"/>
    <col min="9" max="16384" width="8.7265625" style="30"/>
  </cols>
  <sheetData>
    <row r="1" spans="1:11" x14ac:dyDescent="0.35">
      <c r="A1" s="27" t="s">
        <v>118</v>
      </c>
      <c r="B1" s="27"/>
      <c r="C1" s="27"/>
      <c r="D1" s="27"/>
      <c r="E1" s="28"/>
      <c r="F1" s="27"/>
      <c r="G1" s="27"/>
      <c r="H1" s="31"/>
      <c r="I1" s="27"/>
      <c r="J1" s="27"/>
      <c r="K1" s="28"/>
    </row>
    <row r="2" spans="1:11" x14ac:dyDescent="0.35">
      <c r="A2" s="11" t="s">
        <v>81</v>
      </c>
      <c r="B2" s="27"/>
      <c r="C2" s="27"/>
      <c r="D2" s="27"/>
      <c r="E2" s="28"/>
      <c r="F2" s="27"/>
      <c r="G2" s="27"/>
      <c r="H2" s="31"/>
      <c r="I2" s="27"/>
      <c r="J2" s="27"/>
      <c r="K2" s="28"/>
    </row>
    <row r="3" spans="1:11" x14ac:dyDescent="0.35">
      <c r="A3" s="12" t="s">
        <v>82</v>
      </c>
      <c r="B3" s="27"/>
      <c r="C3" s="27"/>
      <c r="D3" s="27"/>
      <c r="E3" s="28"/>
      <c r="F3" s="27"/>
      <c r="G3" s="27"/>
      <c r="H3" s="31"/>
      <c r="I3" s="27"/>
      <c r="J3" s="27"/>
      <c r="K3" s="28"/>
    </row>
    <row r="4" spans="1:11" x14ac:dyDescent="0.35">
      <c r="A4" s="9" t="s">
        <v>83</v>
      </c>
      <c r="B4" s="27"/>
      <c r="C4" s="27"/>
      <c r="D4" s="27"/>
      <c r="E4" s="28"/>
      <c r="F4" s="27"/>
      <c r="G4" s="27"/>
      <c r="H4" s="31"/>
      <c r="I4" s="27"/>
      <c r="J4" s="27"/>
      <c r="K4" s="28"/>
    </row>
    <row r="5" spans="1:11" x14ac:dyDescent="0.35">
      <c r="A5" s="13" t="s">
        <v>84</v>
      </c>
      <c r="B5" s="27"/>
      <c r="C5" s="27"/>
      <c r="D5" s="27"/>
      <c r="E5" s="28"/>
      <c r="F5" s="27"/>
      <c r="G5" s="27"/>
      <c r="H5" s="31"/>
      <c r="I5" s="27"/>
      <c r="J5" s="27"/>
      <c r="K5" s="28"/>
    </row>
    <row r="6" spans="1:11" x14ac:dyDescent="0.35">
      <c r="A6" s="32" t="s">
        <v>85</v>
      </c>
      <c r="B6" s="50"/>
      <c r="C6" s="50"/>
      <c r="D6" s="50"/>
      <c r="E6" s="50"/>
      <c r="F6" s="50"/>
      <c r="G6" s="50"/>
      <c r="H6" s="50"/>
      <c r="I6" s="50"/>
      <c r="J6" s="50"/>
    </row>
    <row r="7" spans="1:11" ht="42" customHeight="1" x14ac:dyDescent="0.35">
      <c r="A7" s="33" t="s">
        <v>86</v>
      </c>
      <c r="B7" s="34" t="s">
        <v>119</v>
      </c>
      <c r="C7" s="34" t="s">
        <v>120</v>
      </c>
      <c r="D7" s="34" t="s">
        <v>88</v>
      </c>
      <c r="E7" s="34" t="s">
        <v>89</v>
      </c>
      <c r="F7" s="34" t="s">
        <v>90</v>
      </c>
      <c r="G7" s="34" t="s">
        <v>91</v>
      </c>
      <c r="H7" s="34" t="s">
        <v>116</v>
      </c>
      <c r="I7" s="34" t="s">
        <v>121</v>
      </c>
      <c r="J7" s="34" t="s">
        <v>122</v>
      </c>
      <c r="K7" s="35" t="s">
        <v>93</v>
      </c>
    </row>
    <row r="8" spans="1:11" x14ac:dyDescent="0.35">
      <c r="A8" s="27" t="s">
        <v>94</v>
      </c>
      <c r="B8" s="36">
        <v>565.04129999999998</v>
      </c>
      <c r="C8" s="36">
        <v>526.20000000000005</v>
      </c>
      <c r="D8" s="37">
        <v>0</v>
      </c>
      <c r="E8" s="36">
        <v>1.3187</v>
      </c>
      <c r="F8" s="36">
        <v>24.713999999999999</v>
      </c>
      <c r="G8" s="36">
        <v>755.75299999999982</v>
      </c>
      <c r="H8" s="36">
        <v>134.87</v>
      </c>
      <c r="I8" s="36">
        <v>6.5509999999999993</v>
      </c>
      <c r="J8" s="36">
        <v>601.42899999999997</v>
      </c>
      <c r="K8" s="36">
        <v>2615.8770000000004</v>
      </c>
    </row>
    <row r="9" spans="1:11" x14ac:dyDescent="0.35">
      <c r="A9" s="38" t="s">
        <v>96</v>
      </c>
      <c r="B9" s="39">
        <v>98.801000000000002</v>
      </c>
      <c r="C9" s="39">
        <v>194.4</v>
      </c>
      <c r="D9" s="40">
        <v>0</v>
      </c>
      <c r="E9" s="39">
        <v>0.10100000000000001</v>
      </c>
      <c r="F9" s="39">
        <v>3.8259999999999996</v>
      </c>
      <c r="G9" s="39">
        <v>59.572999999999986</v>
      </c>
      <c r="H9" s="39">
        <v>7.7089999999999996</v>
      </c>
      <c r="I9" s="39">
        <v>1.4339999999999999</v>
      </c>
      <c r="J9" s="39">
        <v>30.4</v>
      </c>
      <c r="K9" s="39">
        <v>396.24400000000003</v>
      </c>
    </row>
    <row r="10" spans="1:11" x14ac:dyDescent="0.35">
      <c r="A10" s="38" t="s">
        <v>97</v>
      </c>
      <c r="B10" s="41">
        <v>125.8625</v>
      </c>
      <c r="C10" s="41">
        <v>60</v>
      </c>
      <c r="D10" s="42">
        <v>0</v>
      </c>
      <c r="E10" s="41">
        <v>6.0000000000000001E-3</v>
      </c>
      <c r="F10" s="41">
        <v>1.8000000000000002E-2</v>
      </c>
      <c r="G10" s="41">
        <v>169.85400000000001</v>
      </c>
      <c r="H10" s="41">
        <v>7.9900000000000011</v>
      </c>
      <c r="I10" s="41">
        <v>0.78600000000000003</v>
      </c>
      <c r="J10" s="41">
        <v>96.216000000000008</v>
      </c>
      <c r="K10" s="41">
        <v>460.73250000000002</v>
      </c>
    </row>
    <row r="11" spans="1:11" x14ac:dyDescent="0.35">
      <c r="A11" s="38" t="s">
        <v>99</v>
      </c>
      <c r="B11" s="41">
        <v>55.155400000000007</v>
      </c>
      <c r="C11" s="41">
        <v>1.8</v>
      </c>
      <c r="D11" s="42">
        <v>0</v>
      </c>
      <c r="E11" s="41">
        <v>0.12100000000000004</v>
      </c>
      <c r="F11" s="41">
        <v>6.359</v>
      </c>
      <c r="G11" s="41">
        <v>31.393999999999998</v>
      </c>
      <c r="H11" s="41">
        <v>17.622</v>
      </c>
      <c r="I11" s="40">
        <v>0</v>
      </c>
      <c r="J11" s="41">
        <v>60.22</v>
      </c>
      <c r="K11" s="41">
        <v>172.67140000000001</v>
      </c>
    </row>
    <row r="12" spans="1:11" x14ac:dyDescent="0.35">
      <c r="A12" s="38" t="s">
        <v>100</v>
      </c>
      <c r="B12" s="41">
        <v>170.34350000000001</v>
      </c>
      <c r="C12" s="41">
        <v>180</v>
      </c>
      <c r="D12" s="42">
        <v>0</v>
      </c>
      <c r="E12" s="42">
        <v>0</v>
      </c>
      <c r="F12" s="41">
        <v>4.6020000000000012</v>
      </c>
      <c r="G12" s="41">
        <v>134.05299999999997</v>
      </c>
      <c r="H12" s="41">
        <v>17.472000000000008</v>
      </c>
      <c r="I12" s="40">
        <v>0</v>
      </c>
      <c r="J12" s="41">
        <v>28.98</v>
      </c>
      <c r="K12" s="41">
        <v>535.45049999999992</v>
      </c>
    </row>
    <row r="13" spans="1:11" x14ac:dyDescent="0.35">
      <c r="A13" s="38" t="s">
        <v>101</v>
      </c>
      <c r="B13" s="41">
        <v>3.6889999999999987</v>
      </c>
      <c r="C13" s="40">
        <v>0</v>
      </c>
      <c r="D13" s="42">
        <v>0</v>
      </c>
      <c r="E13" s="41">
        <v>0.39299999999999996</v>
      </c>
      <c r="F13" s="39" t="s">
        <v>95</v>
      </c>
      <c r="G13" s="41">
        <v>22.201999999999998</v>
      </c>
      <c r="H13" s="41">
        <v>37.448</v>
      </c>
      <c r="I13" s="40">
        <v>0</v>
      </c>
      <c r="J13" s="41">
        <v>89.239000000000004</v>
      </c>
      <c r="K13" s="41">
        <v>152.98099999999999</v>
      </c>
    </row>
    <row r="14" spans="1:11" x14ac:dyDescent="0.35">
      <c r="A14" s="38" t="s">
        <v>102</v>
      </c>
      <c r="B14" s="41">
        <v>9.868999999999998</v>
      </c>
      <c r="C14" s="41">
        <v>90</v>
      </c>
      <c r="D14" s="42">
        <v>0</v>
      </c>
      <c r="E14" s="41">
        <v>0.57669999999999999</v>
      </c>
      <c r="F14" s="41">
        <v>8.7999999999999995E-2</v>
      </c>
      <c r="G14" s="41">
        <v>139.86300000000003</v>
      </c>
      <c r="H14" s="41">
        <v>16.195</v>
      </c>
      <c r="I14" s="41">
        <v>0.25</v>
      </c>
      <c r="J14" s="41">
        <v>153.15</v>
      </c>
      <c r="K14" s="41">
        <v>409.99170000000004</v>
      </c>
    </row>
    <row r="15" spans="1:11" x14ac:dyDescent="0.35">
      <c r="A15" s="38" t="s">
        <v>103</v>
      </c>
      <c r="B15" s="41">
        <v>54.681400000000004</v>
      </c>
      <c r="C15" s="40">
        <v>0</v>
      </c>
      <c r="D15" s="42">
        <v>0</v>
      </c>
      <c r="E15" s="41">
        <v>0.11800000000000004</v>
      </c>
      <c r="F15" s="41">
        <v>8.4780000000000015</v>
      </c>
      <c r="G15" s="41">
        <v>76.775999999999996</v>
      </c>
      <c r="H15" s="41">
        <v>9.6900000000000013</v>
      </c>
      <c r="I15" s="41">
        <v>2.996</v>
      </c>
      <c r="J15" s="41">
        <v>3</v>
      </c>
      <c r="K15" s="41">
        <v>155.73940000000002</v>
      </c>
    </row>
    <row r="16" spans="1:11" x14ac:dyDescent="0.35">
      <c r="A16" s="38" t="s">
        <v>104</v>
      </c>
      <c r="B16" s="41">
        <v>1.7499999999999998E-2</v>
      </c>
      <c r="C16" s="40">
        <v>0</v>
      </c>
      <c r="D16" s="42">
        <v>0</v>
      </c>
      <c r="E16" s="41">
        <v>3.0000000000000001E-3</v>
      </c>
      <c r="F16" s="41">
        <v>0.48800000000000004</v>
      </c>
      <c r="G16" s="41">
        <v>50.722999999999999</v>
      </c>
      <c r="H16" s="41">
        <v>17.228000000000002</v>
      </c>
      <c r="I16" s="41">
        <v>0.23500000000000001</v>
      </c>
      <c r="J16" s="41">
        <v>89.045000000000002</v>
      </c>
      <c r="K16" s="41">
        <v>157.73949999999999</v>
      </c>
    </row>
    <row r="17" spans="1:33" x14ac:dyDescent="0.35">
      <c r="A17" s="38" t="s">
        <v>105</v>
      </c>
      <c r="B17" s="39">
        <v>46.622000000000007</v>
      </c>
      <c r="C17" s="40">
        <v>0</v>
      </c>
      <c r="D17" s="40">
        <v>0</v>
      </c>
      <c r="E17" s="40">
        <v>0</v>
      </c>
      <c r="F17" s="39">
        <v>0.84499999999999997</v>
      </c>
      <c r="G17" s="39">
        <v>71.314999999999984</v>
      </c>
      <c r="H17" s="39">
        <v>3.5160000000000005</v>
      </c>
      <c r="I17" s="39">
        <v>0.85</v>
      </c>
      <c r="J17" s="39">
        <v>51.179000000000002</v>
      </c>
      <c r="K17" s="39">
        <v>174.327</v>
      </c>
    </row>
    <row r="18" spans="1:33" x14ac:dyDescent="0.35">
      <c r="A18" s="27" t="s">
        <v>106</v>
      </c>
      <c r="B18" s="36">
        <v>213.60999999999987</v>
      </c>
      <c r="C18" s="40">
        <v>0</v>
      </c>
      <c r="D18" s="37">
        <v>0</v>
      </c>
      <c r="E18" s="36">
        <v>0.03</v>
      </c>
      <c r="F18" s="36">
        <v>10.120999999999999</v>
      </c>
      <c r="G18" s="36">
        <v>0.53700000000000003</v>
      </c>
      <c r="H18" s="36">
        <v>0.16799999999999998</v>
      </c>
      <c r="I18" s="40">
        <v>0</v>
      </c>
      <c r="J18" s="36">
        <v>3.31</v>
      </c>
      <c r="K18" s="36">
        <v>227.7759999999999</v>
      </c>
      <c r="L18" s="65"/>
      <c r="W18" s="65"/>
      <c r="X18" s="65"/>
      <c r="Y18" s="65"/>
      <c r="Z18" s="65"/>
      <c r="AA18" s="65"/>
      <c r="AB18" s="65"/>
      <c r="AC18" s="65"/>
      <c r="AD18" s="65"/>
      <c r="AE18" s="65"/>
      <c r="AF18" s="65"/>
      <c r="AG18" s="65"/>
    </row>
    <row r="19" spans="1:33" x14ac:dyDescent="0.35">
      <c r="A19" s="27" t="s">
        <v>107</v>
      </c>
      <c r="B19" s="36">
        <v>1735.1684000000005</v>
      </c>
      <c r="C19" s="36">
        <v>10</v>
      </c>
      <c r="D19" s="36">
        <v>0.5</v>
      </c>
      <c r="E19" s="36">
        <v>2.8999999999999998E-2</v>
      </c>
      <c r="F19" s="36">
        <v>1438.6289999999999</v>
      </c>
      <c r="G19" s="36">
        <v>92.662000000000006</v>
      </c>
      <c r="H19" s="36">
        <v>7.03</v>
      </c>
      <c r="I19" s="36">
        <v>0.60699999999999998</v>
      </c>
      <c r="J19" s="36">
        <v>65.556999999999988</v>
      </c>
      <c r="K19" s="36">
        <v>3350.1824000000006</v>
      </c>
      <c r="L19" s="65"/>
      <c r="W19" s="65"/>
      <c r="X19" s="65"/>
      <c r="Y19" s="65"/>
      <c r="Z19" s="65"/>
      <c r="AA19" s="65"/>
      <c r="AB19" s="65"/>
      <c r="AC19" s="65"/>
      <c r="AD19" s="65"/>
      <c r="AE19" s="65"/>
      <c r="AF19" s="65"/>
      <c r="AG19" s="65"/>
    </row>
    <row r="20" spans="1:33" x14ac:dyDescent="0.35">
      <c r="A20" s="27" t="s">
        <v>108</v>
      </c>
      <c r="B20" s="36">
        <v>315.41649999999987</v>
      </c>
      <c r="C20" s="36">
        <v>60</v>
      </c>
      <c r="D20" s="37">
        <v>0</v>
      </c>
      <c r="E20" s="36">
        <v>1.4999999999999999E-2</v>
      </c>
      <c r="F20" s="36">
        <v>154.39149999999998</v>
      </c>
      <c r="G20" s="36">
        <v>43.515000000000001</v>
      </c>
      <c r="H20" s="36">
        <v>8.5169999999999995</v>
      </c>
      <c r="I20" s="40">
        <v>0</v>
      </c>
      <c r="J20" s="36">
        <v>19.675000000000001</v>
      </c>
      <c r="K20" s="36">
        <v>601.52999999999986</v>
      </c>
    </row>
    <row r="21" spans="1:33" x14ac:dyDescent="0.35">
      <c r="A21" s="9" t="s">
        <v>109</v>
      </c>
      <c r="B21" s="39">
        <v>20.418506917118197</v>
      </c>
      <c r="C21" s="40">
        <v>0</v>
      </c>
      <c r="D21" s="37">
        <v>0</v>
      </c>
      <c r="E21" s="39">
        <v>21.117299999999993</v>
      </c>
      <c r="F21" s="37">
        <v>0</v>
      </c>
      <c r="G21" s="37">
        <v>0</v>
      </c>
      <c r="H21" s="37">
        <v>0</v>
      </c>
      <c r="I21" s="40">
        <v>0</v>
      </c>
      <c r="J21" s="40">
        <v>0</v>
      </c>
      <c r="K21" s="39">
        <v>41.535806917118194</v>
      </c>
    </row>
    <row r="22" spans="1:33" x14ac:dyDescent="0.35">
      <c r="A22" s="44" t="s">
        <v>110</v>
      </c>
      <c r="B22" s="45">
        <v>2849.6547069171183</v>
      </c>
      <c r="C22" s="45">
        <v>596.20000000000005</v>
      </c>
      <c r="D22" s="45">
        <v>0.5</v>
      </c>
      <c r="E22" s="45">
        <v>22.509999999999994</v>
      </c>
      <c r="F22" s="45">
        <v>1627.8554999999999</v>
      </c>
      <c r="G22" s="45">
        <v>892.46699999999987</v>
      </c>
      <c r="H22" s="45">
        <v>150.58500000000001</v>
      </c>
      <c r="I22" s="45">
        <v>7.1579999999999995</v>
      </c>
      <c r="J22" s="45">
        <v>689.97099999999989</v>
      </c>
      <c r="K22" s="45">
        <v>6836.9012069171176</v>
      </c>
    </row>
    <row r="23" spans="1:33" x14ac:dyDescent="0.35">
      <c r="A23" s="46" t="s">
        <v>111</v>
      </c>
      <c r="B23" s="47" t="s">
        <v>98</v>
      </c>
      <c r="C23" s="47" t="s">
        <v>98</v>
      </c>
      <c r="D23" s="47" t="s">
        <v>98</v>
      </c>
      <c r="E23" s="47" t="s">
        <v>98</v>
      </c>
      <c r="F23" s="47" t="s">
        <v>98</v>
      </c>
      <c r="G23" s="47" t="s">
        <v>98</v>
      </c>
      <c r="H23" s="47" t="s">
        <v>98</v>
      </c>
      <c r="I23" s="47" t="s">
        <v>98</v>
      </c>
      <c r="J23" s="48">
        <v>179.85021447626548</v>
      </c>
      <c r="K23" s="48">
        <v>179.85021447626548</v>
      </c>
    </row>
    <row r="24" spans="1:33" x14ac:dyDescent="0.35">
      <c r="A24" s="9"/>
    </row>
    <row r="25" spans="1:33" x14ac:dyDescent="0.35">
      <c r="A25" s="9"/>
    </row>
    <row r="26" spans="1:33" x14ac:dyDescent="0.35">
      <c r="A26" s="9"/>
    </row>
    <row r="27" spans="1:33" x14ac:dyDescent="0.35">
      <c r="A27" s="9"/>
    </row>
    <row r="28" spans="1:33" x14ac:dyDescent="0.35">
      <c r="A28" s="9"/>
    </row>
    <row r="29" spans="1:33" x14ac:dyDescent="0.35">
      <c r="A29" s="9"/>
    </row>
    <row r="30" spans="1:33" x14ac:dyDescent="0.35">
      <c r="A30" s="9"/>
    </row>
    <row r="31" spans="1:33" x14ac:dyDescent="0.35">
      <c r="A31" s="9"/>
    </row>
    <row r="32" spans="1:33" x14ac:dyDescent="0.35">
      <c r="A32" s="9"/>
    </row>
    <row r="33" spans="1:1" x14ac:dyDescent="0.35">
      <c r="A33" s="9"/>
    </row>
    <row r="63" spans="1:8" x14ac:dyDescent="0.35">
      <c r="A63" s="14"/>
      <c r="H63" s="14"/>
    </row>
  </sheetData>
  <pageMargins left="0.70866141732283472" right="0.70866141732283472" top="0.74803149606299213" bottom="0.74803149606299213" header="0.31496062992125984" footer="0.31496062992125984"/>
  <pageSetup paperSize="9" orientation="landscape"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2025-09-23T13:55:04+00:00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QMA56DUQWX45-861680180-393046</_dlc_DocId>
    <_dlc_DocIdUrl xmlns="c278e07c-0436-44ae-bf20-0fa31c54bf35">
      <Url>https://beisgov.sharepoint.com/sites/EnergyStatistics/_layouts/15/DocIdRedir.aspx?ID=QMA56DUQWX45-861680180-393046</Url>
      <Description>QMA56DUQWX45-861680180-393046</Description>
    </_dlc_DocIdUrl>
  </documentManagement>
</p:properties>
</file>

<file path=customXml/itemProps1.xml><?xml version="1.0" encoding="utf-8"?>
<ds:datastoreItem xmlns:ds="http://schemas.openxmlformats.org/officeDocument/2006/customXml" ds:itemID="{9A939072-3F9A-4733-A053-ACFA7358D3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F69787-4069-4C4F-BD0F-BB8AF37043F1}">
  <ds:schemaRefs>
    <ds:schemaRef ds:uri="http://schemas.microsoft.com/sharepoint/events"/>
  </ds:schemaRefs>
</ds:datastoreItem>
</file>

<file path=customXml/itemProps3.xml><?xml version="1.0" encoding="utf-8"?>
<ds:datastoreItem xmlns:ds="http://schemas.openxmlformats.org/officeDocument/2006/customXml" ds:itemID="{788F37DB-3D9B-481C-8457-F13E46D48ED7}">
  <ds:schemaRefs>
    <ds:schemaRef ds:uri="http://schemas.microsoft.com/sharepoint/v3/contenttype/forms"/>
  </ds:schemaRefs>
</ds:datastoreItem>
</file>

<file path=customXml/itemProps4.xml><?xml version="1.0" encoding="utf-8"?>
<ds:datastoreItem xmlns:ds="http://schemas.openxmlformats.org/officeDocument/2006/customXml" ds:itemID="{2AF8F123-76F3-4F60-95E5-22C7285CE254}">
  <ds:schemaRefs>
    <ds:schemaRef ds:uri="http://purl.org/dc/elements/1.1/"/>
    <ds:schemaRef ds:uri="http://schemas.microsoft.com/office/2006/metadata/properties"/>
    <ds:schemaRef ds:uri="http://purl.org/dc/dcmitype/"/>
    <ds:schemaRef ds:uri="http://schemas.microsoft.com/office/2006/documentManagement/types"/>
    <ds:schemaRef ds:uri="http://purl.org/dc/terms/"/>
    <ds:schemaRef ds:uri="a8f60570-4bd3-4f2b-950b-a996de8ab151"/>
    <ds:schemaRef ds:uri="http://schemas.microsoft.com/office/infopath/2007/PartnerControls"/>
    <ds:schemaRef ds:uri="0063f72e-ace3-48fb-9c1f-5b513408b31f"/>
    <ds:schemaRef ds:uri="http://schemas.openxmlformats.org/package/2006/metadata/core-properties"/>
    <ds:schemaRef ds:uri="aaacb922-5235-4a66-b188-303b9b46fbd7"/>
    <ds:schemaRef ds:uri="http://www.w3.org/XML/1998/namespace"/>
    <ds:schemaRef ds:uri="75e7ae58-aec4-4ab0-ae21-ab94226ea01a"/>
    <ds:schemaRef ds:uri="b413c3fd-5a3b-4239-b985-69032e371c04"/>
    <ds:schemaRef ds:uri="c278e07c-0436-44ae-bf20-0fa31c54bf35"/>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Cover sheet</vt:lpstr>
      <vt:lpstr>Contents</vt:lpstr>
      <vt:lpstr>Notes</vt:lpstr>
      <vt:lpstr>MW2003</vt:lpstr>
      <vt:lpstr>MW2004</vt:lpstr>
      <vt:lpstr>MW2005</vt:lpstr>
      <vt:lpstr>MW2006</vt:lpstr>
      <vt:lpstr>MW2007</vt:lpstr>
      <vt:lpstr>MW2008</vt:lpstr>
      <vt:lpstr>MW2009</vt:lpstr>
      <vt:lpstr>MW2010</vt:lpstr>
      <vt:lpstr>MW2011</vt:lpstr>
      <vt:lpstr>MW2012</vt:lpstr>
      <vt:lpstr>MW2013</vt:lpstr>
      <vt:lpstr>MW2014</vt:lpstr>
      <vt:lpstr>MW2015</vt:lpstr>
      <vt:lpstr>MW2016</vt:lpstr>
      <vt:lpstr>MW2017</vt:lpstr>
      <vt:lpstr>MW2018</vt:lpstr>
      <vt:lpstr>MW2019</vt:lpstr>
      <vt:lpstr>MW2020</vt:lpstr>
      <vt:lpstr>MW2021</vt:lpstr>
      <vt:lpstr>MW2022</vt:lpstr>
      <vt:lpstr>MW2023</vt:lpstr>
      <vt:lpstr>MW2024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Dagnall, Steve</dc:creator>
  <cp:keywords/>
  <dc:description/>
  <cp:lastModifiedBy>Harris, Kevin (Energy Security)</cp:lastModifiedBy>
  <cp:revision/>
  <dcterms:created xsi:type="dcterms:W3CDTF">2010-06-01T14:58:46Z</dcterms:created>
  <dcterms:modified xsi:type="dcterms:W3CDTF">2025-09-29T09:09:35Z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i4>1</vt:i4>
  </property>
  <property fmtid="{D5CDD505-2E9C-101B-9397-08002B2CF9AE}" pid="4" name="_dlc_DocIdItemGuid">
    <vt:lpwstr>ed73d0db-2906-4ac4-b7e9-9b3345b9a097</vt:lpwstr>
  </property>
</Properties>
</file>