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3.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externalLinks/externalLink1.xml" ContentType="application/vnd.openxmlformats-officedocument.spreadsheetml.externalLink+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6.xml" ContentType="application/vnd.openxmlformats-officedocument.spreadsheetml.table+xml"/>
  <Override PartName="/xl/tables/table5.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tables/table4.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U:\Statistics\Prices Team\Quarterly Prices Publication QEP\Tables\"/>
    </mc:Choice>
  </mc:AlternateContent>
  <xr:revisionPtr revIDLastSave="0" documentId="13_ncr:1_{09346CAB-E1DC-44BA-B3C6-8E7E8EBADAD6}" xr6:coauthVersionLast="47" xr6:coauthVersionMax="47" xr10:uidLastSave="{00000000-0000-0000-0000-000000000000}"/>
  <bookViews>
    <workbookView xWindow="-14085" yWindow="-16320" windowWidth="29040" windowHeight="15720" xr2:uid="{E6ED2B0D-33FE-4F1D-8CC3-BD01CB460DF1}"/>
  </bookViews>
  <sheets>
    <sheet name="Cover Sheet" sheetId="57" r:id="rId1"/>
    <sheet name="Contents" sheetId="62" r:id="rId2"/>
    <sheet name="3.1.1" sheetId="6" r:id="rId3"/>
    <sheet name="3.1.2" sheetId="63" r:id="rId4"/>
    <sheet name="3.1.3 (Annual)" sheetId="65" r:id="rId5"/>
    <sheet name="3.1.4 (Annual)" sheetId="64" r:id="rId6"/>
    <sheet name="Notes" sheetId="58" r:id="rId7"/>
    <sheet name="Methodology" sheetId="61" r:id="rId8"/>
    <sheet name="Chart" sheetId="56" r:id="rId9"/>
    <sheet name="chart_data" sheetId="10" state="hidden" r:id="rId10"/>
  </sheets>
  <externalReferences>
    <externalReference r:id="rId11"/>
  </externalReferences>
  <definedNames>
    <definedName name="annual_conversion_heavyfueloil">'3.1.4 (Annual)'!$AB$6</definedName>
    <definedName name="conversion_gasoil">'3.1.2'!$Z$6</definedName>
    <definedName name="conversion_heavyfueloil">'3.1.2'!$Z$6</definedName>
    <definedName name="INPUT_BOX" localSheetId="3">[1]Calculation!$C$1</definedName>
    <definedName name="INPUT_BOX">#REF!</definedName>
    <definedName name="percentile_elec">'3.1.2'!$AR$10:$BK$107</definedName>
    <definedName name="percentile_gas">'3.1.1'!$AR$10:$BB$651</definedName>
    <definedName name="_xlnm.Print_Area" localSheetId="2">'3.1.1'!$Z$67:$AH$93</definedName>
    <definedName name="_xlnm.Print_Area" localSheetId="0">'Cover Sheet'!$A$1:$N$21</definedName>
    <definedName name="_xlnm.Print_Area" localSheetId="6">Notes!$C$1:$O$67</definedName>
    <definedName name="_xlnm.Print_Titles" localSheetId="2">'3.1.1'!$A:$B,'3.1.1'!#REF!</definedName>
    <definedName name="q_lookup">#REF!</definedName>
    <definedName name="q_lookup2">#REF!</definedName>
    <definedName name="t25Q1">#REF!</definedName>
    <definedName name="t25Q2">#REF!</definedName>
    <definedName name="t25Q3">#REF!</definedName>
    <definedName name="t25Q4">#REF!</definedName>
    <definedName name="table_25_Q1" localSheetId="3">#REF!</definedName>
    <definedName name="table_25_Q1">#REF!</definedName>
    <definedName name="table_25_Q2" localSheetId="3">#REF!</definedName>
    <definedName name="table_25_Q2">#REF!</definedName>
    <definedName name="table_25_Q3" localSheetId="3">#REF!</definedName>
    <definedName name="table_25_Q3">#REF!</definedName>
    <definedName name="table_25_Q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6" i="10" l="1"/>
  <c r="R15" i="10"/>
  <c r="Q16" i="10"/>
  <c r="Q15" i="10"/>
  <c r="P16" i="10"/>
  <c r="P15" i="10"/>
  <c r="N16" i="10"/>
  <c r="N15" i="10"/>
  <c r="M16" i="10"/>
  <c r="M15" i="10"/>
  <c r="L16" i="10"/>
  <c r="L15" i="10"/>
  <c r="J16" i="10"/>
  <c r="J15" i="10"/>
  <c r="I16" i="10"/>
  <c r="I15" i="10"/>
  <c r="H17" i="10"/>
  <c r="H16" i="10"/>
  <c r="H15" i="10"/>
  <c r="G16" i="10"/>
  <c r="G15" i="10"/>
  <c r="E18" i="10"/>
  <c r="E17" i="10"/>
  <c r="E16" i="10"/>
  <c r="E15" i="10"/>
  <c r="D18" i="10"/>
  <c r="D17" i="10"/>
  <c r="D16" i="10"/>
  <c r="D15" i="10"/>
  <c r="G17" i="10" l="1"/>
  <c r="P17" i="10" l="1"/>
  <c r="P18" i="10"/>
  <c r="Q17" i="10"/>
  <c r="Q18" i="10"/>
  <c r="N18" i="10"/>
  <c r="M18" i="10"/>
  <c r="L18" i="10"/>
  <c r="N17" i="10"/>
  <c r="M17" i="10"/>
  <c r="L17" i="10"/>
  <c r="J18" i="10"/>
  <c r="I18" i="10"/>
  <c r="H18" i="10"/>
  <c r="G18" i="10"/>
  <c r="J17" i="10"/>
  <c r="I17" i="10"/>
  <c r="F9" i="10"/>
  <c r="F10" i="10"/>
  <c r="F11" i="10"/>
  <c r="R18" i="10" l="1"/>
  <c r="R17" i="10"/>
  <c r="E11" i="10" l="1"/>
  <c r="G11" i="10"/>
  <c r="H11" i="10"/>
  <c r="I11" i="10"/>
  <c r="J11" i="10"/>
  <c r="K11" i="10"/>
  <c r="L11" i="10"/>
  <c r="E10" i="10"/>
  <c r="G10" i="10"/>
  <c r="H10" i="10"/>
  <c r="I10" i="10"/>
  <c r="J10" i="10"/>
  <c r="K10" i="10"/>
  <c r="L10" i="10"/>
  <c r="D11" i="10"/>
  <c r="D10" i="10"/>
  <c r="E9" i="10"/>
  <c r="G9" i="10"/>
  <c r="H9" i="10"/>
  <c r="I9" i="10"/>
  <c r="J9" i="10"/>
  <c r="K9" i="10"/>
  <c r="L9" i="10"/>
  <c r="D9" i="10"/>
</calcChain>
</file>

<file path=xl/sharedStrings.xml><?xml version="1.0" encoding="utf-8"?>
<sst xmlns="http://schemas.openxmlformats.org/spreadsheetml/2006/main" count="618" uniqueCount="326">
  <si>
    <t>HEAVY FUEL OIL (£ per tonne)</t>
  </si>
  <si>
    <t>ELECTRICITY (Pence per kWh)</t>
  </si>
  <si>
    <t>GAS (Pence per kWh)</t>
  </si>
  <si>
    <t>YEAR</t>
  </si>
  <si>
    <t>QUARTER</t>
  </si>
  <si>
    <t>Small</t>
  </si>
  <si>
    <t>Medium</t>
  </si>
  <si>
    <t>Large</t>
  </si>
  <si>
    <t>Extra large</t>
  </si>
  <si>
    <t>Moderately large</t>
  </si>
  <si>
    <t xml:space="preserve">4th </t>
  </si>
  <si>
    <t>2nd</t>
  </si>
  <si>
    <t>3rd</t>
  </si>
  <si>
    <t>4th</t>
  </si>
  <si>
    <t>1st</t>
  </si>
  <si>
    <t>Fuel</t>
  </si>
  <si>
    <t>TABLE 6.2 Prices of fuels purchased by manufacturing industry in Great Britian</t>
  </si>
  <si>
    <t>Coal (tonnes)</t>
  </si>
  <si>
    <t>Heavy fuel oil (tonnes)</t>
  </si>
  <si>
    <t>Gas oil (tonnes)</t>
  </si>
  <si>
    <t>n/a</t>
  </si>
  <si>
    <t>490 to 4,900</t>
  </si>
  <si>
    <t>35 to 175</t>
  </si>
  <si>
    <t>880 to 8,800</t>
  </si>
  <si>
    <t>1,500 to 8,800</t>
  </si>
  <si>
    <t xml:space="preserve">n/a </t>
  </si>
  <si>
    <t>Annual % Change</t>
  </si>
  <si>
    <t>Small HFO</t>
  </si>
  <si>
    <t>Medium HFO</t>
  </si>
  <si>
    <t>Electricity</t>
  </si>
  <si>
    <t>Latest quarter % Change</t>
  </si>
  <si>
    <t>760 to 7,600</t>
  </si>
  <si>
    <t>8,800 to 150,000</t>
  </si>
  <si>
    <t>Coal</t>
  </si>
  <si>
    <t>Gas</t>
  </si>
  <si>
    <t>LPG</t>
  </si>
  <si>
    <t>Notes for Tables 3.1.1 to 3.1.4</t>
  </si>
  <si>
    <t>for chart</t>
  </si>
  <si>
    <t>Table of the average amount of Climate Change Levy paid by fuel type</t>
  </si>
  <si>
    <t>Return to Contents Page</t>
  </si>
  <si>
    <t>Contents</t>
  </si>
  <si>
    <t>Tables</t>
  </si>
  <si>
    <t>Charts</t>
  </si>
  <si>
    <t>Methodology</t>
  </si>
  <si>
    <t>Methodology notes</t>
  </si>
  <si>
    <t>Further information</t>
  </si>
  <si>
    <t>Contacts</t>
  </si>
  <si>
    <t>Notes</t>
  </si>
  <si>
    <t>Background notes to table</t>
  </si>
  <si>
    <t>Small Elec</t>
  </si>
  <si>
    <t>Medium Elec</t>
  </si>
  <si>
    <t>Small Gas</t>
  </si>
  <si>
    <t>Medium Gas</t>
  </si>
  <si>
    <t>Large Gas</t>
  </si>
  <si>
    <t>Mod. Large Elec</t>
  </si>
  <si>
    <t>Extra Large Elec</t>
  </si>
  <si>
    <t>The Climate Change Levy (CCL) came into effect in April 2001.  Information on the operation of the CCL is available on</t>
  </si>
  <si>
    <t>Data from the Quarterly Fuels Inquiry cannot be used to produce reliable estimates of the amount of levies for coal,</t>
  </si>
  <si>
    <t>of levy paid on gas and electricity.</t>
  </si>
  <si>
    <t xml:space="preserve">electricity and gas. However data from suppliers have been used to produce estimates of the average amount </t>
  </si>
  <si>
    <t>Electricity (MWh)</t>
  </si>
  <si>
    <t>Gas* (MWh)</t>
  </si>
  <si>
    <t>Tables 3.1.1 to 3.1.4 Methodology</t>
  </si>
  <si>
    <t>£21.75/tonne</t>
  </si>
  <si>
    <t>The source of the original data is ONS.</t>
  </si>
  <si>
    <t xml:space="preserve">Prices are shown for various sizes of consumers. These size bands are defined in terms of the approximate annual purchases </t>
  </si>
  <si>
    <t>by the consumers purchasing them, as shown in the table below:</t>
  </si>
  <si>
    <t>Quarter</t>
  </si>
  <si>
    <t>Chart 3.1.1: Percentage change in average prices of fuels purchased by the manufacturing industry</t>
  </si>
  <si>
    <t>About this data</t>
  </si>
  <si>
    <r>
      <t>Chart 3.1.1 Percentage change, by consumer band, in average prices of fuels purchased by manufacturing industry in Great Britain</t>
    </r>
    <r>
      <rPr>
        <sz val="12"/>
        <rFont val="Arial"/>
        <family val="2"/>
      </rPr>
      <t xml:space="preserve"> (excluding the Climate Change Levy)</t>
    </r>
  </si>
  <si>
    <t>For notes see notes page</t>
  </si>
  <si>
    <t xml:space="preserve">Blank cells in table represent quarters where figures were not recorded in the table. </t>
  </si>
  <si>
    <t xml:space="preserve">Jan to Mar </t>
  </si>
  <si>
    <t>Jan to Mar</t>
  </si>
  <si>
    <t xml:space="preserve">Oct to Dec </t>
  </si>
  <si>
    <t>Oct to Dec</t>
  </si>
  <si>
    <t>Freeze panes are turned on. To turn off freeze panes select the 'View' ribbon then 'Freeze Panes' then 'Unfreeze Panes' or use [Alt,W,F]</t>
  </si>
  <si>
    <r>
      <t>Energy Prices</t>
    </r>
    <r>
      <rPr>
        <sz val="18"/>
        <rFont val="Arial"/>
        <family val="2"/>
      </rPr>
      <t xml:space="preserve"> Non-Domestic Prices</t>
    </r>
  </si>
  <si>
    <t>Quarterly Energy Prices Publication (opens in a new window)</t>
  </si>
  <si>
    <t>Digest of United Kingdom Energy Statistics (DUKES): glossary and acronyms (opens in a new window)</t>
  </si>
  <si>
    <t>Prices of fuels purchased by manufacturing industry website (opens in a new window)</t>
  </si>
  <si>
    <t>Industrial price statistics data sources and methodologies (opens in a new window)</t>
  </si>
  <si>
    <t>Energy Prices Statistics Team</t>
  </si>
  <si>
    <t>0207 215 1000</t>
  </si>
  <si>
    <t xml:space="preserve">Note 1. The average price for each size of  consumer is obtained by dividing the total quantity of purchases, for each fuel, into their total value. </t>
  </si>
  <si>
    <t xml:space="preserve">Note 1. Prices vary widely around the average values shown (see footnote 2).  Purchases of fuels used as raw materials in manufacturing are excluded.  </t>
  </si>
  <si>
    <t>Note 2. In the table the 10% decile is the point within the complete range of prices below which the bottom 10% of those prices fall.</t>
  </si>
  <si>
    <t>Note 2. Similarly the 90% decile is the point above which the top 10% of prices occur.  The median is the midway point. Thus, these values show the spread of prices paid.</t>
  </si>
  <si>
    <t>Note 2. The deciles and the median are calculated by giving equal 'weight' to each purchaser but  scaled to represent the mix of fuel users by size in the industrial population that the panel represents, whereas the average prices for each size-band and all consumers are given 'weight' according to the quantity purchased.</t>
  </si>
  <si>
    <t>Note 2. In the timeseries the 10% and 90% deciles are not provided from Q1 2005 onwards, except for gas and electricity.</t>
  </si>
  <si>
    <t>Note 4. Covers all supplies of natural gas including, for example, those purchased direct from onshore/offshore gas fields. Respondents purchasing more than one type of supply (firm contract and interruptible contract) are treated as separate entities in respect of each type of supply.</t>
  </si>
  <si>
    <t>Note 5. From Q1 1998 tariff gas prices are not collected separately and are included in the firm contract prices. The 90% decile and average firm contract price will be affected by contributors who previously had separate contracts for tariff and firm contract gas.  In Q4 1997, tariff gas represented a weight of around 1% of the sample.</t>
  </si>
  <si>
    <t>Note 6. It should be noted that prices for these fuels are drawn from small samples.</t>
  </si>
  <si>
    <t>Note 7. Excludes breeze and blast furnace supplies.</t>
  </si>
  <si>
    <t>Note 8. Following a consultation with users, this data is no longer published.</t>
  </si>
  <si>
    <t>Note 9. Extra-large and moderately large splits are no longer published (from Q2 2008)</t>
  </si>
  <si>
    <t>Note 10. Only large and average prices are published (from Q1 2010). The latest average price is provisional whereas the prices for the Large consumer band are final.</t>
  </si>
  <si>
    <t>Table of range of annual purchases by Fuel and size of consumer</t>
  </si>
  <si>
    <t>*Respondents purchasing more than one type of supply (firm contract and interruptible contract) are treated as separate entities in respect of each type of supply.</t>
  </si>
  <si>
    <t>Large (greater than)</t>
  </si>
  <si>
    <t>Extra large (greater than)</t>
  </si>
  <si>
    <t>Small (less than)</t>
  </si>
  <si>
    <t>Full rate of Levy [Note i]</t>
  </si>
  <si>
    <t>Quarter Row</t>
  </si>
  <si>
    <t>Year</t>
  </si>
  <si>
    <t>Coal: Small</t>
  </si>
  <si>
    <t>Coal: Medium</t>
  </si>
  <si>
    <t>Coal: Large</t>
  </si>
  <si>
    <t>Electricity: Medium</t>
  </si>
  <si>
    <t xml:space="preserve">Electricity: Large </t>
  </si>
  <si>
    <t>Table 3.1.3 Average prices of fuels purchased by the manufacturing industry excluding the Climate Change Levy, in original units, annually, in Great Britain</t>
  </si>
  <si>
    <t>Prices of fuels purchased by the manufacturing industry in Great Britain</t>
  </si>
  <si>
    <t>Data in these tables show average fuel prices for manufacturing industry in Great Britain.</t>
  </si>
  <si>
    <t xml:space="preserve">Data is presented excluding the Climate Change Levy (CCL) and in current (cash) terms. </t>
  </si>
  <si>
    <r>
      <rPr>
        <b/>
        <sz val="11"/>
        <rFont val="Arial"/>
        <family val="2"/>
      </rPr>
      <t>Table 3.1.1</t>
    </r>
    <r>
      <rPr>
        <sz val="11"/>
        <rFont val="Arial"/>
        <family val="2"/>
      </rPr>
      <t xml:space="preserve"> shows </t>
    </r>
    <r>
      <rPr>
        <b/>
        <sz val="11"/>
        <rFont val="Arial"/>
        <family val="2"/>
      </rPr>
      <t xml:space="preserve">quarterly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1989)</t>
    </r>
  </si>
  <si>
    <r>
      <rPr>
        <b/>
        <sz val="11"/>
        <rFont val="Arial"/>
        <family val="2"/>
      </rPr>
      <t>Table 3.1.2</t>
    </r>
    <r>
      <rPr>
        <sz val="11"/>
        <rFont val="Arial"/>
        <family val="2"/>
      </rPr>
      <t xml:space="preserve"> shows </t>
    </r>
    <r>
      <rPr>
        <b/>
        <sz val="11"/>
        <rFont val="Arial"/>
        <family val="2"/>
      </rPr>
      <t xml:space="preserve">quarterly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1999)</t>
    </r>
  </si>
  <si>
    <r>
      <rPr>
        <b/>
        <sz val="11"/>
        <rFont val="Arial"/>
        <family val="2"/>
      </rPr>
      <t>Table 3.1.3</t>
    </r>
    <r>
      <rPr>
        <sz val="11"/>
        <rFont val="Arial"/>
        <family val="2"/>
      </rPr>
      <t xml:space="preserve"> shows </t>
    </r>
    <r>
      <rPr>
        <b/>
        <sz val="11"/>
        <rFont val="Arial"/>
        <family val="2"/>
      </rPr>
      <t xml:space="preserve">annual </t>
    </r>
    <r>
      <rPr>
        <sz val="11"/>
        <rFont val="Arial"/>
        <family val="2"/>
      </rPr>
      <t xml:space="preserve">figures of this series in the </t>
    </r>
    <r>
      <rPr>
        <b/>
        <sz val="11"/>
        <rFont val="Arial"/>
        <family val="2"/>
      </rPr>
      <t xml:space="preserve">original units </t>
    </r>
    <r>
      <rPr>
        <sz val="11"/>
        <rFont val="Arial"/>
        <family val="2"/>
      </rPr>
      <t>used for each fuel type (data is available back to 1993)</t>
    </r>
  </si>
  <si>
    <r>
      <rPr>
        <b/>
        <sz val="11"/>
        <rFont val="Arial"/>
        <family val="2"/>
      </rPr>
      <t>Table 3.1.4</t>
    </r>
    <r>
      <rPr>
        <sz val="11"/>
        <rFont val="Arial"/>
        <family val="2"/>
      </rPr>
      <t xml:space="preserve"> shows </t>
    </r>
    <r>
      <rPr>
        <b/>
        <sz val="11"/>
        <rFont val="Arial"/>
        <family val="2"/>
      </rPr>
      <t xml:space="preserve">annual </t>
    </r>
    <r>
      <rPr>
        <sz val="11"/>
        <rFont val="Arial"/>
        <family val="2"/>
      </rPr>
      <t xml:space="preserve">figures of this series in a </t>
    </r>
    <r>
      <rPr>
        <b/>
        <sz val="11"/>
        <rFont val="Arial"/>
        <family val="2"/>
      </rPr>
      <t xml:space="preserve">comparable unit of measurement </t>
    </r>
    <r>
      <rPr>
        <sz val="11"/>
        <rFont val="Arial"/>
        <family val="2"/>
      </rPr>
      <t>across fuel types (pence per kilowatt hour) (data is available back to 1990)</t>
    </r>
  </si>
  <si>
    <t>Table 3.1.4 Average prices of fuels purchased by the manufacturing industry excluding the Climate Change Levy, in pence per kilowatt hour, annually, in Great Britain</t>
  </si>
  <si>
    <t>Table 3.1.2 Average prices of fuels purchased by the manufacturing industry excluding the Climate Change Levy, in pence per kilowatt hour, quarterly, in Great Britain</t>
  </si>
  <si>
    <t>Table 3.1.1 Average prices of fuels purchased by the manufacturing industry excluding the Climate Change Levy, in original units, quarterly, in Great Britain</t>
  </si>
  <si>
    <t xml:space="preserve">Prices are derived from information collected via the Quarterly Fuels Inquiry on fuel purchases from a panel of about 600 establishments within the manufacturing industry (excluding electricity generation).  </t>
  </si>
  <si>
    <t xml:space="preserve">Provisional quarterly data are published three months in arrears, with final data being published six months in arrears.  Any revised data is marked with an “r”.  Provisional annual data is published in the March edition of QEP, with final annual data being published in June.  </t>
  </si>
  <si>
    <t xml:space="preserve">(This is a large scale survey conducted every 5 years until 1989, and conducted annually for a rotating selection of industries from 1994 to 1999.  From 1999 the inquiry has once again covered all industries, providing information on the purchases of materials and fuels by the whole of UK industry.) </t>
  </si>
  <si>
    <t>The weights will be reviewed when comprehensive up-to-date purchases data are available.  The size bands are defined, for each fuel individually, according to the approximate range of annual purchases covered.  (See Notes page).</t>
  </si>
  <si>
    <t>As described above the prices given are representative of market prices.  This means trades that would produce an unrepresentative price because of their size or dominance of total consumption,  are excluded.</t>
  </si>
  <si>
    <t xml:space="preserve">For some fuels, the relative size in volume terms of the largest users can have the effect of moving the weighted average more towards the large user price.  </t>
  </si>
  <si>
    <t xml:space="preserve">This is true for gas where, because of the growth in consumption, the weights provided by the 1984 purchases survey may be out of date.  </t>
  </si>
  <si>
    <t>Therefore, for some fuels (e.g. gas and gas oil), the median price (the price at which 50 per cent of the prices paid are higher and 50 per cent lower) may be another useful guide to the average price.</t>
  </si>
  <si>
    <t xml:space="preserve">Data for medium fuel oil, liquefied petroleum gases and hard coke were discontinued from Q1 2005.  </t>
  </si>
  <si>
    <t xml:space="preserve">There was no sub-division into size bands of the prices for medium fuel oil, liquefied petroleum gases and hard coke owing to the small number of sites purchasing each of these fuels.  </t>
  </si>
  <si>
    <t>The small sample sizes reflect the small overall consumption, relative to the major fuels covered, which meant that, although the prices were still representative, they could be subject to more sample effects than the other fuels (e.g. if a relatively large purchaser switches fuel).</t>
  </si>
  <si>
    <t>The 10 per cent and 90 per cent deciles and the median price for each fuel are presented in addition to the prices for each size band.  The 10 per cent decile is the point within the complete range of prices below which the lowest 10 per cent of those prices fall.</t>
  </si>
  <si>
    <t xml:space="preserve">Similarly, the 90 per cent decile is the point above which the highest 10 per cent of the prices occur.  These values give some indication of the spread of prices paid by purchasers.  </t>
  </si>
  <si>
    <t xml:space="preserve">The deciles and the median are calculated by giving equal "weight" to each purchaser, but are scaled to represent the mix of fuel users by size in the industrial population that the panel represents.  </t>
  </si>
  <si>
    <t>From Q1 2007, decile information is only published for gas and electricity.</t>
  </si>
  <si>
    <t xml:space="preserve">To enable coal prices to be calculated in common units, companies record the calorific value of the coal they purchase.  </t>
  </si>
  <si>
    <t>Conversion factors for fuel oil (both heavy and medium), gas oil, liquefied petroleum gas and hard coke are linked below from the Digest of UK Energy Statistics (DUKES):</t>
  </si>
  <si>
    <t>Link to DUKES here</t>
  </si>
  <si>
    <t xml:space="preserve">For each size of consumer the average price for a fuel (exclusive of VAT) is calculated by dividing the total quantity of purchases into their total value.  </t>
  </si>
  <si>
    <t xml:space="preserve">The "all consumers-average" price uses base weighting and weights the prices for each size band according to purchases by businesses in the size band recorded in the 1984 Purchases Inquiry.  </t>
  </si>
  <si>
    <t>Small Gas Oil</t>
  </si>
  <si>
    <t>Medium Gas Oil</t>
  </si>
  <si>
    <t>Large Gas Oil</t>
  </si>
  <si>
    <t>Jul to Sep</t>
  </si>
  <si>
    <r>
      <t xml:space="preserve">Coal: Medium
</t>
    </r>
    <r>
      <rPr>
        <sz val="10"/>
        <rFont val="Arial"/>
        <family val="2"/>
      </rPr>
      <t>(£ per gigajoule [GJ])</t>
    </r>
  </si>
  <si>
    <r>
      <t xml:space="preserve">Coal: Large
</t>
    </r>
    <r>
      <rPr>
        <sz val="10"/>
        <rFont val="Arial"/>
        <family val="2"/>
      </rPr>
      <t>(£ per gigajoule [GJ])</t>
    </r>
  </si>
  <si>
    <r>
      <t xml:space="preserve">Coal: Average
</t>
    </r>
    <r>
      <rPr>
        <sz val="10"/>
        <rFont val="Arial"/>
        <family val="2"/>
      </rPr>
      <t>(£ per gigajoule [GJ])</t>
    </r>
  </si>
  <si>
    <r>
      <t xml:space="preserve">Coal: 10% decile 
</t>
    </r>
    <r>
      <rPr>
        <sz val="10"/>
        <rFont val="Arial"/>
        <family val="2"/>
      </rPr>
      <t>(£ per gigajoule [GJ])</t>
    </r>
  </si>
  <si>
    <r>
      <t xml:space="preserve">Coal: median
</t>
    </r>
    <r>
      <rPr>
        <sz val="10"/>
        <rFont val="Arial"/>
        <family val="2"/>
      </rPr>
      <t>(£ per gigajoule [GJ])</t>
    </r>
  </si>
  <si>
    <r>
      <t xml:space="preserve">Coal: 90% decile
</t>
    </r>
    <r>
      <rPr>
        <sz val="10"/>
        <rFont val="Arial"/>
        <family val="2"/>
      </rPr>
      <t>(£ per gigajoule [GJ])</t>
    </r>
  </si>
  <si>
    <r>
      <t xml:space="preserve">Coal: Small
</t>
    </r>
    <r>
      <rPr>
        <sz val="10"/>
        <rFont val="Arial"/>
        <family val="2"/>
      </rPr>
      <t>(£ per gigajoule [GJ])</t>
    </r>
  </si>
  <si>
    <r>
      <t xml:space="preserve">Heavy Fuel Oil: Small
</t>
    </r>
    <r>
      <rPr>
        <sz val="10"/>
        <rFont val="Arial"/>
        <family val="2"/>
      </rPr>
      <t>(£ per tonne)</t>
    </r>
  </si>
  <si>
    <r>
      <t xml:space="preserve">Heavy Fuel Oil: Medium
</t>
    </r>
    <r>
      <rPr>
        <sz val="10"/>
        <rFont val="Arial"/>
        <family val="2"/>
      </rPr>
      <t>(£ per tonne)</t>
    </r>
  </si>
  <si>
    <r>
      <t xml:space="preserve">Heavy Fuel Oil: Large
</t>
    </r>
    <r>
      <rPr>
        <sz val="10"/>
        <rFont val="Arial"/>
        <family val="2"/>
      </rPr>
      <t>(£ per tonne)</t>
    </r>
  </si>
  <si>
    <r>
      <t xml:space="preserve">Heavy Fuel Oil: Average
</t>
    </r>
    <r>
      <rPr>
        <sz val="10"/>
        <rFont val="Arial"/>
        <family val="2"/>
      </rPr>
      <t>(£ per tonne)</t>
    </r>
  </si>
  <si>
    <r>
      <t xml:space="preserve">Heavy Fuel Oil: 10% decile
</t>
    </r>
    <r>
      <rPr>
        <sz val="10"/>
        <rFont val="Arial"/>
        <family val="2"/>
      </rPr>
      <t>(£ per tonne)</t>
    </r>
  </si>
  <si>
    <r>
      <t xml:space="preserve">Heavy Fuel Oil: median
</t>
    </r>
    <r>
      <rPr>
        <sz val="10"/>
        <rFont val="Arial"/>
        <family val="2"/>
      </rPr>
      <t>(£ per tonne)</t>
    </r>
  </si>
  <si>
    <r>
      <t xml:space="preserve">Heavy Fuel Oil: 90% decile
</t>
    </r>
    <r>
      <rPr>
        <sz val="10"/>
        <rFont val="Arial"/>
        <family val="2"/>
      </rPr>
      <t>(£ per tonne)</t>
    </r>
  </si>
  <si>
    <r>
      <t xml:space="preserve">Gas Oil: Small
</t>
    </r>
    <r>
      <rPr>
        <sz val="10"/>
        <rFont val="Arial"/>
        <family val="2"/>
      </rPr>
      <t>(£ per tonne)</t>
    </r>
  </si>
  <si>
    <r>
      <t xml:space="preserve">Gas Oil: Medium
</t>
    </r>
    <r>
      <rPr>
        <sz val="10"/>
        <rFont val="Arial"/>
        <family val="2"/>
      </rPr>
      <t>(£ per tonne)</t>
    </r>
  </si>
  <si>
    <r>
      <t xml:space="preserve">Gas Oil: Large
</t>
    </r>
    <r>
      <rPr>
        <sz val="10"/>
        <rFont val="Arial"/>
        <family val="2"/>
      </rPr>
      <t>(£ per tonne)</t>
    </r>
  </si>
  <si>
    <r>
      <t xml:space="preserve">Gas Oil: Average
</t>
    </r>
    <r>
      <rPr>
        <sz val="10"/>
        <rFont val="Arial"/>
        <family val="2"/>
      </rPr>
      <t>(£ per tonne)</t>
    </r>
  </si>
  <si>
    <r>
      <t xml:space="preserve">Gas Oil: 10% decile
</t>
    </r>
    <r>
      <rPr>
        <sz val="10"/>
        <rFont val="Arial"/>
        <family val="2"/>
      </rPr>
      <t>(£ per tonne)</t>
    </r>
  </si>
  <si>
    <r>
      <t xml:space="preserve">Gas Oil: median
</t>
    </r>
    <r>
      <rPr>
        <sz val="10"/>
        <rFont val="Arial"/>
        <family val="2"/>
      </rPr>
      <t>(£ per tonne)</t>
    </r>
  </si>
  <si>
    <r>
      <t xml:space="preserve">Gas Oil: 90% decile
</t>
    </r>
    <r>
      <rPr>
        <sz val="10"/>
        <rFont val="Arial"/>
        <family val="2"/>
      </rPr>
      <t>(£ per tonne)</t>
    </r>
  </si>
  <si>
    <r>
      <t xml:space="preserve">Electricity: Small 
</t>
    </r>
    <r>
      <rPr>
        <sz val="10"/>
        <rFont val="Arial"/>
        <family val="2"/>
      </rPr>
      <t>(pence per kWh)</t>
    </r>
  </si>
  <si>
    <r>
      <t xml:space="preserve">Electricity: Medium
</t>
    </r>
    <r>
      <rPr>
        <sz val="10"/>
        <rFont val="Arial"/>
        <family val="2"/>
      </rPr>
      <t>(pence per kWh)</t>
    </r>
  </si>
  <si>
    <r>
      <t xml:space="preserve">Electricity: Large
</t>
    </r>
    <r>
      <rPr>
        <sz val="10"/>
        <rFont val="Arial"/>
        <family val="2"/>
      </rPr>
      <t>(pence per kWh)</t>
    </r>
  </si>
  <si>
    <r>
      <t xml:space="preserve">Electricity: Average
</t>
    </r>
    <r>
      <rPr>
        <sz val="10"/>
        <rFont val="Arial"/>
        <family val="2"/>
      </rPr>
      <t>(pence per kWh)</t>
    </r>
  </si>
  <si>
    <r>
      <t xml:space="preserve">Electricity: 10% decile
</t>
    </r>
    <r>
      <rPr>
        <sz val="10"/>
        <rFont val="Arial"/>
        <family val="2"/>
      </rPr>
      <t>(pence per kWh)</t>
    </r>
  </si>
  <si>
    <r>
      <t xml:space="preserve">Electricity: median
</t>
    </r>
    <r>
      <rPr>
        <sz val="10"/>
        <rFont val="Arial"/>
        <family val="2"/>
      </rPr>
      <t>(pence per kWh)</t>
    </r>
  </si>
  <si>
    <r>
      <t xml:space="preserve">Electricity: 90% decile
</t>
    </r>
    <r>
      <rPr>
        <sz val="10"/>
        <rFont val="Arial"/>
        <family val="2"/>
      </rPr>
      <t>(pence per kWh)</t>
    </r>
  </si>
  <si>
    <r>
      <t xml:space="preserve">Gas: Small
</t>
    </r>
    <r>
      <rPr>
        <sz val="10"/>
        <rFont val="Arial"/>
        <family val="2"/>
      </rPr>
      <t>(pence per kWh)</t>
    </r>
  </si>
  <si>
    <r>
      <t xml:space="preserve">Gas: Medium
</t>
    </r>
    <r>
      <rPr>
        <sz val="10"/>
        <rFont val="Arial"/>
        <family val="2"/>
      </rPr>
      <t>(pence per kWh)</t>
    </r>
  </si>
  <si>
    <r>
      <t xml:space="preserve">Gas: Large
</t>
    </r>
    <r>
      <rPr>
        <sz val="10"/>
        <rFont val="Arial"/>
        <family val="2"/>
      </rPr>
      <t>(pence per kWh)</t>
    </r>
  </si>
  <si>
    <r>
      <t xml:space="preserve">Gas: Average
</t>
    </r>
    <r>
      <rPr>
        <sz val="10"/>
        <rFont val="Arial"/>
        <family val="2"/>
      </rPr>
      <t>(pence per kWh)</t>
    </r>
  </si>
  <si>
    <r>
      <t xml:space="preserve">Gas: Firm
</t>
    </r>
    <r>
      <rPr>
        <sz val="10"/>
        <rFont val="Arial"/>
        <family val="2"/>
      </rPr>
      <t>(pence per kWh)</t>
    </r>
  </si>
  <si>
    <r>
      <t xml:space="preserve">Gas: Interruptible
</t>
    </r>
    <r>
      <rPr>
        <sz val="10"/>
        <rFont val="Arial"/>
        <family val="2"/>
      </rPr>
      <t>(pence per kWh)</t>
    </r>
  </si>
  <si>
    <r>
      <t xml:space="preserve">Gas: Tariff
</t>
    </r>
    <r>
      <rPr>
        <sz val="10"/>
        <rFont val="Arial"/>
        <family val="2"/>
      </rPr>
      <t>(pence per kWh)</t>
    </r>
  </si>
  <si>
    <r>
      <t xml:space="preserve">Gas: 10% decile
</t>
    </r>
    <r>
      <rPr>
        <sz val="10"/>
        <rFont val="Arial"/>
        <family val="2"/>
      </rPr>
      <t>(pence per kWh)</t>
    </r>
  </si>
  <si>
    <r>
      <t xml:space="preserve">Gas: median
</t>
    </r>
    <r>
      <rPr>
        <sz val="10"/>
        <rFont val="Arial"/>
        <family val="2"/>
      </rPr>
      <t>(pence per kWh)</t>
    </r>
  </si>
  <si>
    <r>
      <t xml:space="preserve">Gas: 90% decile
</t>
    </r>
    <r>
      <rPr>
        <sz val="10"/>
        <rFont val="Arial"/>
        <family val="2"/>
      </rPr>
      <t>(pence per kWh)</t>
    </r>
  </si>
  <si>
    <r>
      <t xml:space="preserve">Liquified Petroleum Gases: Average
</t>
    </r>
    <r>
      <rPr>
        <sz val="10"/>
        <rFont val="Arial"/>
        <family val="2"/>
      </rPr>
      <t>(£ per tonne)</t>
    </r>
  </si>
  <si>
    <r>
      <t xml:space="preserve">Hard Coke: Average
</t>
    </r>
    <r>
      <rPr>
        <sz val="10"/>
        <rFont val="Arial"/>
        <family val="2"/>
      </rPr>
      <t>(£ per tonne)</t>
    </r>
  </si>
  <si>
    <r>
      <t xml:space="preserve">Realised in new and renewed contracts:
Gas Oil
</t>
    </r>
    <r>
      <rPr>
        <sz val="10"/>
        <rFont val="Arial"/>
        <family val="2"/>
      </rPr>
      <t>(£ per tonne)</t>
    </r>
  </si>
  <si>
    <r>
      <t xml:space="preserve">Realised in new and renewed contracts:
Heavy Fuel Oil
</t>
    </r>
    <r>
      <rPr>
        <sz val="10"/>
        <rFont val="Arial"/>
        <family val="2"/>
      </rPr>
      <t>(£ per tonne)</t>
    </r>
  </si>
  <si>
    <t xml:space="preserve">Apr to Jun </t>
  </si>
  <si>
    <t>Apr to Jun</t>
  </si>
  <si>
    <t xml:space="preserve">Jul to Sep </t>
  </si>
  <si>
    <r>
      <t xml:space="preserve">Coal: 10% decile
</t>
    </r>
    <r>
      <rPr>
        <sz val="10"/>
        <rFont val="Arial"/>
        <family val="2"/>
      </rPr>
      <t>[Note 2]</t>
    </r>
  </si>
  <si>
    <r>
      <t xml:space="preserve">Coal: 90% decile
</t>
    </r>
    <r>
      <rPr>
        <sz val="10"/>
        <rFont val="Arial"/>
        <family val="2"/>
      </rPr>
      <t>[Note 2]</t>
    </r>
  </si>
  <si>
    <r>
      <t xml:space="preserve">Electricity: Small
</t>
    </r>
    <r>
      <rPr>
        <sz val="10"/>
        <rFont val="Arial"/>
        <family val="2"/>
      </rPr>
      <t>[Note 3]</t>
    </r>
  </si>
  <si>
    <r>
      <t xml:space="preserve">Electricity: 10% decile
</t>
    </r>
    <r>
      <rPr>
        <sz val="10"/>
        <rFont val="Arial"/>
        <family val="2"/>
      </rPr>
      <t>[Note 2]</t>
    </r>
  </si>
  <si>
    <r>
      <t xml:space="preserve">Electricity: 90% decile
</t>
    </r>
    <r>
      <rPr>
        <sz val="10"/>
        <rFont val="Arial"/>
        <family val="2"/>
      </rPr>
      <t>[Note 2]</t>
    </r>
  </si>
  <si>
    <r>
      <t xml:space="preserve">Gas: Small
</t>
    </r>
    <r>
      <rPr>
        <sz val="10"/>
        <rFont val="Arial"/>
        <family val="2"/>
      </rPr>
      <t>[Note 4]</t>
    </r>
  </si>
  <si>
    <r>
      <t xml:space="preserve">Gas: Medium
</t>
    </r>
    <r>
      <rPr>
        <sz val="10"/>
        <rFont val="Arial"/>
        <family val="2"/>
      </rPr>
      <t>[Note 4]</t>
    </r>
  </si>
  <si>
    <r>
      <t xml:space="preserve">Gas: Large
</t>
    </r>
    <r>
      <rPr>
        <sz val="10"/>
        <rFont val="Arial"/>
        <family val="2"/>
      </rPr>
      <t>[Note 4]</t>
    </r>
  </si>
  <si>
    <r>
      <t xml:space="preserve">Gas: Firm </t>
    </r>
    <r>
      <rPr>
        <sz val="10"/>
        <rFont val="Arial"/>
        <family val="2"/>
      </rPr>
      <t>[Note 4]</t>
    </r>
  </si>
  <si>
    <r>
      <t xml:space="preserve">Gas: Interruptible
</t>
    </r>
    <r>
      <rPr>
        <sz val="10"/>
        <rFont val="Arial"/>
        <family val="2"/>
      </rPr>
      <t>[Note 4]</t>
    </r>
  </si>
  <si>
    <r>
      <t xml:space="preserve">Gas: 10% decile
</t>
    </r>
    <r>
      <rPr>
        <sz val="10"/>
        <rFont val="Arial"/>
        <family val="2"/>
      </rPr>
      <t>[Note 2, 4]</t>
    </r>
  </si>
  <si>
    <r>
      <t xml:space="preserve">Gas: 90% decile
</t>
    </r>
    <r>
      <rPr>
        <sz val="10"/>
        <rFont val="Arial"/>
        <family val="2"/>
      </rPr>
      <t>[Note 2, 4]</t>
    </r>
  </si>
  <si>
    <t>Coal: Average</t>
  </si>
  <si>
    <t xml:space="preserve">Electricity: Average </t>
  </si>
  <si>
    <r>
      <t xml:space="preserve">Gas: Average
</t>
    </r>
    <r>
      <rPr>
        <sz val="10"/>
        <rFont val="Arial"/>
        <family val="2"/>
      </rPr>
      <t>[Note 4]</t>
    </r>
  </si>
  <si>
    <r>
      <t xml:space="preserve">Heavy Fuel Oil: Small
</t>
    </r>
    <r>
      <rPr>
        <sz val="10"/>
        <rFont val="Arial"/>
        <family val="2"/>
      </rPr>
      <t>[Note 3]</t>
    </r>
  </si>
  <si>
    <r>
      <t xml:space="preserve">Heavy Fuel Oil: Medium
</t>
    </r>
    <r>
      <rPr>
        <sz val="10"/>
        <rFont val="Arial"/>
        <family val="2"/>
      </rPr>
      <t>[Note 3]</t>
    </r>
  </si>
  <si>
    <r>
      <t xml:space="preserve">Heavy Fuel Oil: Large
</t>
    </r>
    <r>
      <rPr>
        <sz val="10"/>
        <rFont val="Arial"/>
        <family val="2"/>
      </rPr>
      <t>[Note 3]</t>
    </r>
  </si>
  <si>
    <r>
      <t xml:space="preserve">Heavy Fuel Oil: Average
</t>
    </r>
    <r>
      <rPr>
        <sz val="10"/>
        <rFont val="Arial"/>
        <family val="2"/>
      </rPr>
      <t>[Note 3]</t>
    </r>
  </si>
  <si>
    <r>
      <t xml:space="preserve">Heavy Fuel Oil: 10% decile
</t>
    </r>
    <r>
      <rPr>
        <sz val="10"/>
        <rFont val="Arial"/>
        <family val="2"/>
      </rPr>
      <t>[Note 2, 3]</t>
    </r>
  </si>
  <si>
    <r>
      <t xml:space="preserve">Heavy Fuel Oil: 90% decile
</t>
    </r>
    <r>
      <rPr>
        <sz val="10"/>
        <rFont val="Arial"/>
        <family val="2"/>
      </rPr>
      <t>[Note 2, 3]</t>
    </r>
  </si>
  <si>
    <r>
      <t xml:space="preserve">Gas Oil: Small
</t>
    </r>
    <r>
      <rPr>
        <sz val="10"/>
        <rFont val="Arial"/>
        <family val="2"/>
      </rPr>
      <t>[Note 3]</t>
    </r>
  </si>
  <si>
    <r>
      <t xml:space="preserve">Gas Oil: Medium
</t>
    </r>
    <r>
      <rPr>
        <sz val="10"/>
        <rFont val="Arial"/>
        <family val="2"/>
      </rPr>
      <t>[Note 3]</t>
    </r>
  </si>
  <si>
    <r>
      <t xml:space="preserve">Gas Oil: Large
</t>
    </r>
    <r>
      <rPr>
        <sz val="10"/>
        <rFont val="Arial"/>
        <family val="2"/>
      </rPr>
      <t>[Note 3]</t>
    </r>
  </si>
  <si>
    <r>
      <t xml:space="preserve">Gas Oil: Average
</t>
    </r>
    <r>
      <rPr>
        <sz val="10"/>
        <rFont val="Arial"/>
        <family val="2"/>
      </rPr>
      <t>[Note 3]</t>
    </r>
  </si>
  <si>
    <r>
      <t xml:space="preserve">Gas Oil: 10% decile
</t>
    </r>
    <r>
      <rPr>
        <sz val="10"/>
        <rFont val="Arial"/>
        <family val="2"/>
      </rPr>
      <t>[Note 2, 3]</t>
    </r>
  </si>
  <si>
    <r>
      <t xml:space="preserve">Gas Oil: 90% decile
</t>
    </r>
    <r>
      <rPr>
        <sz val="10"/>
        <rFont val="Arial"/>
        <family val="2"/>
      </rPr>
      <t>[Note 2, 3]</t>
    </r>
  </si>
  <si>
    <t xml:space="preserve">Electricity: Large of which Extra large </t>
  </si>
  <si>
    <t xml:space="preserve">Electricity: Large of which Moderately large </t>
  </si>
  <si>
    <r>
      <t xml:space="preserve">Liquefied Petroleum Gases: Average
</t>
    </r>
    <r>
      <rPr>
        <sz val="10"/>
        <rFont val="Arial"/>
        <family val="2"/>
      </rPr>
      <t>(£ per tonne)</t>
    </r>
  </si>
  <si>
    <r>
      <t xml:space="preserve">Liquefied Petroleum Gases: Median </t>
    </r>
    <r>
      <rPr>
        <sz val="10"/>
        <rFont val="Arial"/>
        <family val="2"/>
      </rPr>
      <t>(£ per tonne)</t>
    </r>
  </si>
  <si>
    <r>
      <t xml:space="preserve">Hard coke: Average
</t>
    </r>
    <r>
      <rPr>
        <sz val="10"/>
        <rFont val="Arial"/>
        <family val="2"/>
      </rPr>
      <t>(£ per tonne) 
[Note 5]</t>
    </r>
  </si>
  <si>
    <r>
      <t xml:space="preserve">Medium fuel oil: Average
</t>
    </r>
    <r>
      <rPr>
        <sz val="10"/>
        <rFont val="Arial"/>
        <family val="2"/>
      </rPr>
      <t>(£ per tonne)
[Note 4]</t>
    </r>
  </si>
  <si>
    <r>
      <t xml:space="preserve">Gas: Tariff
</t>
    </r>
    <r>
      <rPr>
        <sz val="10"/>
        <rFont val="Arial"/>
        <family val="2"/>
      </rPr>
      <t>(Pence per kWh)</t>
    </r>
  </si>
  <si>
    <r>
      <t xml:space="preserve">Gas: Interruptible
</t>
    </r>
    <r>
      <rPr>
        <sz val="10"/>
        <rFont val="Arial"/>
        <family val="2"/>
      </rPr>
      <t>(Pence per kWh)</t>
    </r>
  </si>
  <si>
    <r>
      <t xml:space="preserve">Gas: Firm
</t>
    </r>
    <r>
      <rPr>
        <sz val="10"/>
        <rFont val="Arial"/>
        <family val="2"/>
      </rPr>
      <t>(Pence per kWh)</t>
    </r>
  </si>
  <si>
    <r>
      <t xml:space="preserve">Gas: Average
</t>
    </r>
    <r>
      <rPr>
        <sz val="10"/>
        <rFont val="Arial"/>
        <family val="2"/>
      </rPr>
      <t>(Pence per kWh)</t>
    </r>
  </si>
  <si>
    <r>
      <t xml:space="preserve">Gas: Large
</t>
    </r>
    <r>
      <rPr>
        <sz val="10"/>
        <rFont val="Arial"/>
        <family val="2"/>
      </rPr>
      <t>(Pence per kWh)</t>
    </r>
  </si>
  <si>
    <r>
      <t xml:space="preserve">Gas: Medium
</t>
    </r>
    <r>
      <rPr>
        <sz val="10"/>
        <rFont val="Arial"/>
        <family val="2"/>
      </rPr>
      <t>(Pence per kWh)</t>
    </r>
  </si>
  <si>
    <r>
      <t xml:space="preserve">Gas: Small
</t>
    </r>
    <r>
      <rPr>
        <sz val="10"/>
        <rFont val="Arial"/>
        <family val="2"/>
      </rPr>
      <t>(Pence per kWh)</t>
    </r>
  </si>
  <si>
    <r>
      <t xml:space="preserve">Electricity: Average
</t>
    </r>
    <r>
      <rPr>
        <sz val="10"/>
        <rFont val="Arial"/>
        <family val="2"/>
      </rPr>
      <t>(Pence per kWh)</t>
    </r>
  </si>
  <si>
    <r>
      <t xml:space="preserve">Electricity: Large of which Moderately Large
</t>
    </r>
    <r>
      <rPr>
        <sz val="10"/>
        <rFont val="Arial"/>
        <family val="2"/>
      </rPr>
      <t>(Pence per kWh)</t>
    </r>
  </si>
  <si>
    <r>
      <t xml:space="preserve">Electricity: Large of which Extra Large
</t>
    </r>
    <r>
      <rPr>
        <sz val="10"/>
        <rFont val="Arial"/>
        <family val="2"/>
      </rPr>
      <t>(Pence per kWh)</t>
    </r>
  </si>
  <si>
    <r>
      <t xml:space="preserve">Electricity: Large
</t>
    </r>
    <r>
      <rPr>
        <sz val="10"/>
        <rFont val="Arial"/>
        <family val="2"/>
      </rPr>
      <t>(Pence per kWh)</t>
    </r>
  </si>
  <si>
    <r>
      <t xml:space="preserve">Electricity: Medium
</t>
    </r>
    <r>
      <rPr>
        <sz val="10"/>
        <rFont val="Arial"/>
        <family val="2"/>
      </rPr>
      <t>(Pence per kWh)</t>
    </r>
  </si>
  <si>
    <r>
      <t xml:space="preserve">Electricity: Small
</t>
    </r>
    <r>
      <rPr>
        <sz val="10"/>
        <rFont val="Arial"/>
        <family val="2"/>
      </rPr>
      <t>(Pence per kWh)</t>
    </r>
  </si>
  <si>
    <r>
      <t xml:space="preserve">Heavy Fuel Oil: Medium
</t>
    </r>
    <r>
      <rPr>
        <sz val="10"/>
        <rFont val="Arial"/>
        <family val="2"/>
      </rPr>
      <t>(£ per tonne)
[Note 4]</t>
    </r>
  </si>
  <si>
    <r>
      <t xml:space="preserve">Heavy Fuel Oil: Large
</t>
    </r>
    <r>
      <rPr>
        <sz val="10"/>
        <rFont val="Arial"/>
        <family val="2"/>
      </rPr>
      <t>(£ per tonne)
[Note 4]</t>
    </r>
  </si>
  <si>
    <r>
      <t xml:space="preserve">Heavy Fuel Oil: Small
</t>
    </r>
    <r>
      <rPr>
        <sz val="10"/>
        <rFont val="Arial"/>
        <family val="2"/>
      </rPr>
      <t>(£ per tonne)
[Note 4]</t>
    </r>
  </si>
  <si>
    <r>
      <t xml:space="preserve">Coal: Average
</t>
    </r>
    <r>
      <rPr>
        <sz val="10"/>
        <rFont val="Arial"/>
        <family val="2"/>
      </rPr>
      <t>(£ per tonne) 
[Note 3]</t>
    </r>
  </si>
  <si>
    <r>
      <t xml:space="preserve">Coal: Large
</t>
    </r>
    <r>
      <rPr>
        <sz val="10"/>
        <rFont val="Arial"/>
        <family val="2"/>
      </rPr>
      <t>(£ per tonne)
[Note 3]</t>
    </r>
  </si>
  <si>
    <r>
      <t xml:space="preserve">Coal: Medium
</t>
    </r>
    <r>
      <rPr>
        <sz val="10"/>
        <rFont val="Arial"/>
        <family val="2"/>
      </rPr>
      <t>(£ per tonne)
[Note 3]</t>
    </r>
  </si>
  <si>
    <r>
      <t xml:space="preserve">Coal: Small
</t>
    </r>
    <r>
      <rPr>
        <sz val="10"/>
        <rFont val="Arial"/>
        <family val="2"/>
      </rPr>
      <t>(£ per tonne)
[Note 3]</t>
    </r>
  </si>
  <si>
    <r>
      <t xml:space="preserve">Coal: Small
</t>
    </r>
    <r>
      <rPr>
        <sz val="10"/>
        <rFont val="Arial"/>
        <family val="2"/>
      </rPr>
      <t>[Note 1]</t>
    </r>
  </si>
  <si>
    <r>
      <t xml:space="preserve">Coal: Medium 
</t>
    </r>
    <r>
      <rPr>
        <sz val="10"/>
        <rFont val="Arial"/>
        <family val="2"/>
      </rPr>
      <t>[Note 1]</t>
    </r>
  </si>
  <si>
    <r>
      <t xml:space="preserve">Coal: Large 
</t>
    </r>
    <r>
      <rPr>
        <sz val="10"/>
        <rFont val="Arial"/>
        <family val="2"/>
      </rPr>
      <t>[Note 1]</t>
    </r>
  </si>
  <si>
    <r>
      <t>Coal: Average</t>
    </r>
    <r>
      <rPr>
        <sz val="10"/>
        <rFont val="Arial"/>
        <family val="2"/>
      </rPr>
      <t xml:space="preserve">
[Note 1]</t>
    </r>
  </si>
  <si>
    <r>
      <t>Coal: 10% decile</t>
    </r>
    <r>
      <rPr>
        <sz val="10"/>
        <rFont val="Arial"/>
        <family val="2"/>
      </rPr>
      <t xml:space="preserve">
[Note 1, 3]</t>
    </r>
  </si>
  <si>
    <r>
      <t>Coal: median</t>
    </r>
    <r>
      <rPr>
        <sz val="10"/>
        <rFont val="Arial"/>
        <family val="2"/>
      </rPr>
      <t xml:space="preserve">
[Note 1, 3]</t>
    </r>
  </si>
  <si>
    <r>
      <t>Coal: 90% decile</t>
    </r>
    <r>
      <rPr>
        <sz val="10"/>
        <rFont val="Arial"/>
        <family val="2"/>
      </rPr>
      <t xml:space="preserve">
[Note 1, 3]</t>
    </r>
  </si>
  <si>
    <r>
      <t>Heavy Fuel Oil: Small</t>
    </r>
    <r>
      <rPr>
        <sz val="10"/>
        <rFont val="Arial"/>
        <family val="2"/>
      </rPr>
      <t xml:space="preserve">
[Note 2]</t>
    </r>
  </si>
  <si>
    <r>
      <t>Heavy Fuel Oil: Medium</t>
    </r>
    <r>
      <rPr>
        <sz val="10"/>
        <rFont val="Arial"/>
        <family val="2"/>
      </rPr>
      <t xml:space="preserve">
[Note 2]</t>
    </r>
  </si>
  <si>
    <r>
      <t>Heavy Fuel Oil: Large of which Extra Large</t>
    </r>
    <r>
      <rPr>
        <sz val="10"/>
        <rFont val="Arial"/>
        <family val="2"/>
      </rPr>
      <t xml:space="preserve">
[Note 2]</t>
    </r>
  </si>
  <si>
    <r>
      <t xml:space="preserve">Heavy Fuel Oil: Large of which Moderately Large
</t>
    </r>
    <r>
      <rPr>
        <sz val="10"/>
        <rFont val="Arial"/>
        <family val="2"/>
      </rPr>
      <t>[Note 2]</t>
    </r>
  </si>
  <si>
    <r>
      <t xml:space="preserve">Heavy Fuel Oil: Average
</t>
    </r>
    <r>
      <rPr>
        <sz val="10"/>
        <rFont val="Arial"/>
        <family val="2"/>
      </rPr>
      <t>[Note 2]</t>
    </r>
  </si>
  <si>
    <r>
      <t xml:space="preserve">Heavy Fuel Oil: median
</t>
    </r>
    <r>
      <rPr>
        <sz val="10"/>
        <rFont val="Arial"/>
        <family val="2"/>
      </rPr>
      <t>[Note 2, 3]</t>
    </r>
  </si>
  <si>
    <r>
      <t xml:space="preserve">Gas Oil: Small
</t>
    </r>
    <r>
      <rPr>
        <sz val="10"/>
        <rFont val="Arial"/>
        <family val="2"/>
      </rPr>
      <t>[Note 2]</t>
    </r>
  </si>
  <si>
    <r>
      <t xml:space="preserve">Gas Oil: Medium
</t>
    </r>
    <r>
      <rPr>
        <sz val="10"/>
        <rFont val="Arial"/>
        <family val="2"/>
      </rPr>
      <t>[Note 2]</t>
    </r>
  </si>
  <si>
    <r>
      <t xml:space="preserve">Gas Oil: Large 
</t>
    </r>
    <r>
      <rPr>
        <sz val="10"/>
        <rFont val="Arial"/>
        <family val="2"/>
      </rPr>
      <t>[Note 2]</t>
    </r>
  </si>
  <si>
    <r>
      <t xml:space="preserve">Gas Oil: Average
</t>
    </r>
    <r>
      <rPr>
        <sz val="10"/>
        <rFont val="Arial"/>
        <family val="2"/>
      </rPr>
      <t>[Note 2]</t>
    </r>
  </si>
  <si>
    <r>
      <t xml:space="preserve">Gas Oil: median
</t>
    </r>
    <r>
      <rPr>
        <sz val="10"/>
        <rFont val="Arial"/>
        <family val="2"/>
      </rPr>
      <t>[Note 2, 3]</t>
    </r>
  </si>
  <si>
    <t>Electricity: Small</t>
  </si>
  <si>
    <t>Electricity: Large</t>
  </si>
  <si>
    <t>Electricity: Large of which Extra Large</t>
  </si>
  <si>
    <t>Electricity: Large of which Moderately Large</t>
  </si>
  <si>
    <t>Electricity: Average</t>
  </si>
  <si>
    <r>
      <t xml:space="preserve">Electricity: 10% decile
</t>
    </r>
    <r>
      <rPr>
        <sz val="10"/>
        <rFont val="Arial"/>
        <family val="2"/>
      </rPr>
      <t>[Note 3]</t>
    </r>
  </si>
  <si>
    <r>
      <t xml:space="preserve">Electricity: median
</t>
    </r>
    <r>
      <rPr>
        <sz val="10"/>
        <rFont val="Arial"/>
        <family val="2"/>
      </rPr>
      <t>[Note 3]</t>
    </r>
  </si>
  <si>
    <r>
      <t xml:space="preserve">Electricity: 90% decile
</t>
    </r>
    <r>
      <rPr>
        <sz val="10"/>
        <rFont val="Arial"/>
        <family val="2"/>
      </rPr>
      <t>[Note 3]</t>
    </r>
  </si>
  <si>
    <t>Gas: Small</t>
  </si>
  <si>
    <t>Gas: Medium</t>
  </si>
  <si>
    <t>Gas: Large</t>
  </si>
  <si>
    <t>Gas: Average</t>
  </si>
  <si>
    <t>Gas: Firm</t>
  </si>
  <si>
    <t>Gas: Interruptible</t>
  </si>
  <si>
    <t>Gas: Tariff</t>
  </si>
  <si>
    <r>
      <t xml:space="preserve">Gas: 10% decile
</t>
    </r>
    <r>
      <rPr>
        <sz val="10"/>
        <rFont val="Arial"/>
        <family val="2"/>
      </rPr>
      <t>[Note 3]</t>
    </r>
  </si>
  <si>
    <r>
      <t xml:space="preserve">Gas: median
</t>
    </r>
    <r>
      <rPr>
        <sz val="10"/>
        <rFont val="Arial"/>
        <family val="2"/>
      </rPr>
      <t>[Note 3]</t>
    </r>
  </si>
  <si>
    <r>
      <t xml:space="preserve">Gas: 90% decile
</t>
    </r>
    <r>
      <rPr>
        <sz val="10"/>
        <rFont val="Arial"/>
        <family val="2"/>
      </rPr>
      <t>[Note 3]</t>
    </r>
  </si>
  <si>
    <r>
      <t xml:space="preserve">Medium fuel oil: Average
</t>
    </r>
    <r>
      <rPr>
        <sz val="10"/>
        <rFont val="Arial"/>
        <family val="2"/>
      </rPr>
      <t>[Note 2]</t>
    </r>
  </si>
  <si>
    <t>Liquefied Petroleum Gases: Average</t>
  </si>
  <si>
    <r>
      <t>Hard coke: Average</t>
    </r>
    <r>
      <rPr>
        <sz val="10"/>
        <rFont val="Arial"/>
        <family val="2"/>
      </rPr>
      <t xml:space="preserve">
[Note 4]</t>
    </r>
  </si>
  <si>
    <r>
      <t xml:space="preserve">Coal: median
</t>
    </r>
    <r>
      <rPr>
        <sz val="10"/>
        <rFont val="Arial"/>
        <family val="2"/>
      </rPr>
      <t>[Note 2]</t>
    </r>
  </si>
  <si>
    <r>
      <t xml:space="preserve">Electricity: median
</t>
    </r>
    <r>
      <rPr>
        <sz val="10"/>
        <rFont val="Arial"/>
        <family val="2"/>
      </rPr>
      <t>[Note 2]</t>
    </r>
  </si>
  <si>
    <r>
      <t xml:space="preserve">Gas: median
</t>
    </r>
    <r>
      <rPr>
        <sz val="10"/>
        <rFont val="Arial"/>
        <family val="2"/>
      </rPr>
      <t>[Note 2, 4]</t>
    </r>
  </si>
  <si>
    <r>
      <t xml:space="preserve">Electricity: Large of which Extra Large
</t>
    </r>
    <r>
      <rPr>
        <sz val="10"/>
        <rFont val="Arial"/>
        <family val="2"/>
      </rPr>
      <t>(pence per kWh)</t>
    </r>
  </si>
  <si>
    <r>
      <t xml:space="preserve">Electricity: Large of which Moderately Large
</t>
    </r>
    <r>
      <rPr>
        <sz val="10"/>
        <rFont val="Arial"/>
        <family val="2"/>
      </rPr>
      <t>(pence per kWh)</t>
    </r>
  </si>
  <si>
    <r>
      <t xml:space="preserve">Heavy Fuel Oil: Large of which Moderately Large
</t>
    </r>
    <r>
      <rPr>
        <sz val="10"/>
        <rFont val="Arial"/>
        <family val="2"/>
      </rPr>
      <t xml:space="preserve"> (£ per tonne)</t>
    </r>
  </si>
  <si>
    <r>
      <t xml:space="preserve">Heavy Fuel Oil: Large of which Extra Large
</t>
    </r>
    <r>
      <rPr>
        <sz val="10"/>
        <rFont val="Arial"/>
        <family val="2"/>
      </rPr>
      <t>(£ per tonne)</t>
    </r>
  </si>
  <si>
    <r>
      <t xml:space="preserve">Heavy Fuel Oil: Large of which Extra Large
</t>
    </r>
    <r>
      <rPr>
        <sz val="10"/>
        <rFont val="Arial"/>
        <family val="2"/>
      </rPr>
      <t>[Note 3]</t>
    </r>
  </si>
  <si>
    <r>
      <t xml:space="preserve">Heavy Fuel Oil: Large of which Moderately Large
</t>
    </r>
    <r>
      <rPr>
        <sz val="10"/>
        <rFont val="Arial"/>
        <family val="2"/>
      </rPr>
      <t>[Note 3]</t>
    </r>
  </si>
  <si>
    <r>
      <t xml:space="preserve">Medium Fuel Oil: Average
</t>
    </r>
    <r>
      <rPr>
        <sz val="10"/>
        <rFont val="Arial"/>
        <family val="2"/>
      </rPr>
      <t>(£ per tonne)</t>
    </r>
  </si>
  <si>
    <r>
      <t xml:space="preserve">Medium Fuel Oil: Average
</t>
    </r>
    <r>
      <rPr>
        <sz val="10"/>
        <rFont val="Arial"/>
        <family val="2"/>
      </rPr>
      <t>[Note 4]</t>
    </r>
  </si>
  <si>
    <r>
      <t xml:space="preserve">Liquefied Petroleum Gases: Average
</t>
    </r>
    <r>
      <rPr>
        <sz val="10"/>
        <rFont val="Arial"/>
        <family val="2"/>
      </rPr>
      <t>[Note 6]</t>
    </r>
  </si>
  <si>
    <r>
      <t xml:space="preserve">Liquefied Petroleum Gases: median
</t>
    </r>
    <r>
      <rPr>
        <sz val="10"/>
        <rFont val="Arial"/>
        <family val="2"/>
      </rPr>
      <t>[Note 5]</t>
    </r>
  </si>
  <si>
    <r>
      <t xml:space="preserve">Liquified Petroleum Gases: median
</t>
    </r>
    <r>
      <rPr>
        <sz val="10"/>
        <rFont val="Arial"/>
        <family val="2"/>
      </rPr>
      <t>(£ per tonne)</t>
    </r>
  </si>
  <si>
    <r>
      <t xml:space="preserve">Hard Coke: Average
</t>
    </r>
    <r>
      <rPr>
        <sz val="10"/>
        <rFont val="Arial"/>
        <family val="2"/>
      </rPr>
      <t>[Note 6, 7]</t>
    </r>
  </si>
  <si>
    <r>
      <t xml:space="preserve">Heavy Fuel Oil: Large of which Extra Large
</t>
    </r>
    <r>
      <rPr>
        <sz val="10"/>
        <rFont val="Arial"/>
        <family val="2"/>
      </rPr>
      <t>(£ per tonne)
[Note 4]</t>
    </r>
  </si>
  <si>
    <r>
      <t>Heavy Fuel Oil: Large of which Moderately Large</t>
    </r>
    <r>
      <rPr>
        <sz val="10"/>
        <rFont val="Arial"/>
        <family val="2"/>
      </rPr>
      <t xml:space="preserve">
(£ per tonne)
[Note 4]</t>
    </r>
  </si>
  <si>
    <r>
      <t xml:space="preserve">Heavy Fuel Oil: Average
</t>
    </r>
    <r>
      <rPr>
        <sz val="10"/>
        <rFont val="Arial"/>
        <family val="2"/>
      </rPr>
      <t>(£ per tonne)
[Note 4]</t>
    </r>
  </si>
  <si>
    <r>
      <t xml:space="preserve">Gas Oil: Small
</t>
    </r>
    <r>
      <rPr>
        <sz val="10"/>
        <rFont val="Arial"/>
        <family val="2"/>
      </rPr>
      <t>(£ per tonne)
[Note 4]</t>
    </r>
  </si>
  <si>
    <r>
      <t xml:space="preserve">Gas Oil: Medium
</t>
    </r>
    <r>
      <rPr>
        <sz val="10"/>
        <rFont val="Arial"/>
        <family val="2"/>
      </rPr>
      <t>(£ per tonne)
[Note 4]</t>
    </r>
  </si>
  <si>
    <r>
      <t xml:space="preserve">Gas Oil: Large
</t>
    </r>
    <r>
      <rPr>
        <sz val="10"/>
        <rFont val="Arial"/>
        <family val="2"/>
      </rPr>
      <t>(£ per tonne)
[Note 4]</t>
    </r>
  </si>
  <si>
    <r>
      <t xml:space="preserve">Gas Oil: Average
</t>
    </r>
    <r>
      <rPr>
        <sz val="10"/>
        <rFont val="Arial"/>
        <family val="2"/>
      </rPr>
      <t>(£ per tonne)
[Note 4]</t>
    </r>
  </si>
  <si>
    <t>Press Office (media enquiries)</t>
  </si>
  <si>
    <t>Revision policy and standards for official statistics (opens in a new window)</t>
  </si>
  <si>
    <t>Source: Office for National Statistics (ONS) / Department for Energy Security and Net Zero</t>
  </si>
  <si>
    <t>Note 1. Average prices paid (exclusive of VAT) by respondents to a Department for Energy Security and Net Zero survey of some 600 manufacturing sites.</t>
  </si>
  <si>
    <r>
      <rPr>
        <sz val="11"/>
        <color theme="3"/>
        <rFont val="Arial"/>
        <family val="2"/>
      </rPr>
      <t>Historic Duty rates are linked here</t>
    </r>
    <r>
      <rPr>
        <sz val="11"/>
        <color rgb="FF0000FF"/>
        <rFont val="Arial"/>
        <family val="2"/>
      </rPr>
      <t>.</t>
    </r>
  </si>
  <si>
    <r>
      <rPr>
        <sz val="11"/>
        <color theme="3"/>
        <rFont val="Arial"/>
        <family val="2"/>
      </rPr>
      <t>HM Revenue and Customs website here</t>
    </r>
    <r>
      <rPr>
        <sz val="11"/>
        <color rgb="FF0000FF"/>
        <rFont val="Arial"/>
        <family val="2"/>
      </rPr>
      <t>.</t>
    </r>
  </si>
  <si>
    <t xml:space="preserve">newsdesk@energysecurity.gov.uk </t>
  </si>
  <si>
    <t>energyprices.stats@energysecurity.gov.uk</t>
  </si>
  <si>
    <t>The panel consists of companies purchasing fuels in small and large quantities. To maximise the coverage of each fuel type and minimise the burden on business, larger users are surveyed proportionally more than smaller users.</t>
  </si>
  <si>
    <t xml:space="preserve">The entire year's quarterly data is reviewed the following June to ensure that each of the contributors who supply data have been placed in the correct size band based upon their annual consumption. This means that there can be revisions made to data from Q1 to Q4 at this time.  </t>
  </si>
  <si>
    <r>
      <t>Heavy Fuel Oil: Large</t>
    </r>
    <r>
      <rPr>
        <sz val="10"/>
        <rFont val="Arial"/>
        <family val="2"/>
      </rPr>
      <t xml:space="preserve">
[Note 2, 11]</t>
    </r>
  </si>
  <si>
    <t>020 7215 1445</t>
  </si>
  <si>
    <t>Note 3. Oil product prices include hydrocarbon oil duty.  From 23 March 2011 the effective duty rates are: for heavy fuel oil 9.78 pence per litre (£99.03 per tonne) and for gas oil 10.18 pence per litre (£121.41 per tonne).</t>
  </si>
  <si>
    <t>0.775 p/kWh</t>
  </si>
  <si>
    <r>
      <t xml:space="preserve">Note i. The levy rates shown here are the rates as of </t>
    </r>
    <r>
      <rPr>
        <b/>
        <sz val="10"/>
        <rFont val="Arial"/>
        <family val="2"/>
      </rPr>
      <t>April 2022</t>
    </r>
    <r>
      <rPr>
        <sz val="10"/>
        <rFont val="Arial"/>
        <family val="2"/>
      </rPr>
      <t>. Previous rates are shown in Annex A</t>
    </r>
  </si>
  <si>
    <t>£60.64/tonne</t>
  </si>
  <si>
    <t>Note 11. Large HFO was unavaliable for quarterly breakdowns in 2024 due to a decrease in the sample size</t>
  </si>
  <si>
    <t>Percentage change in average prices by consumer type between Q2 2025 (Provisional) and Q2 2024</t>
  </si>
  <si>
    <r>
      <t xml:space="preserve">Publication date: </t>
    </r>
    <r>
      <rPr>
        <sz val="11"/>
        <rFont val="Arial"/>
        <family val="2"/>
      </rPr>
      <t>30/09/2025</t>
    </r>
  </si>
  <si>
    <r>
      <t xml:space="preserve">Data period: </t>
    </r>
    <r>
      <rPr>
        <sz val="11"/>
        <rFont val="Arial"/>
        <family val="2"/>
      </rPr>
      <t>New provisional data for Q2 2025, and revisions for Q1 2025</t>
    </r>
  </si>
  <si>
    <r>
      <t xml:space="preserve">Next update: </t>
    </r>
    <r>
      <rPr>
        <sz val="11"/>
        <rFont val="Arial"/>
        <family val="2"/>
      </rPr>
      <t>18/12/2025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</si>
</sst>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9">
    <numFmt numFmtId="43" formatCode="_-* #,##0.00_-;\-* #,##0.00_-;_-* &quot;-&quot;??_-;_-@_-"/>
    <numFmt numFmtId="164" formatCode="0.0\ "/>
    <numFmt numFmtId="165" formatCode="0.00\ "/>
    <numFmt numFmtId="166" formatCode="0.000\ "/>
    <numFmt numFmtId="167" formatCode="_-* #,##0_-;\-* #,##0_-;_-* &quot;-&quot;??_-;_-@_-"/>
    <numFmt numFmtId="168" formatCode="#,##0.00\r"/>
    <numFmt numFmtId="169" formatCode="#,##0.000\r"/>
    <numFmt numFmtId="170" formatCode="0.0"/>
    <numFmt numFmtId="171" formatCode="0;;;@"/>
    <numFmt numFmtId="172" formatCode="0.00\r"/>
    <numFmt numFmtId="173" formatCode="0.000\r"/>
    <numFmt numFmtId="174" formatCode="0.0\r"/>
    <numFmt numFmtId="175" formatCode="0.0%"/>
    <numFmt numFmtId="176" formatCode="@\ \ "/>
    <numFmt numFmtId="177" formatCode="_-* #,##0.0_-;\-* #,##0.0_-;_-* &quot;-&quot;??_-;_-@_-"/>
    <numFmt numFmtId="178" formatCode="dd\-mmm\-yyyy"/>
    <numFmt numFmtId="179" formatCode="#,##0.0\ ;\-#,##0.0\ ;&quot;-&quot;\ ;"/>
    <numFmt numFmtId="180" formatCode="#,##0.0_ ;\-#,##0.0\ "/>
    <numFmt numFmtId="181" formatCode="0\ \p"/>
  </numFmts>
  <fonts count="40" x14ac:knownFonts="1">
    <font>
      <sz val="10"/>
      <name val="Arial"/>
    </font>
    <font>
      <b/>
      <sz val="10"/>
      <name val="Arial"/>
      <family val="2"/>
    </font>
    <font>
      <b/>
      <i/>
      <sz val="10"/>
      <name val="Arial"/>
      <family val="2"/>
    </font>
    <font>
      <sz val="10"/>
      <name val="Arial"/>
      <family val="2"/>
    </font>
    <font>
      <sz val="8"/>
      <name val="Arial"/>
      <family val="2"/>
    </font>
    <font>
      <b/>
      <u/>
      <sz val="8"/>
      <name val="MS Sans Serif"/>
      <family val="2"/>
    </font>
    <font>
      <b/>
      <u/>
      <sz val="8"/>
      <name val="Arial"/>
      <family val="2"/>
    </font>
    <font>
      <i/>
      <sz val="8"/>
      <name val="Arial"/>
      <family val="2"/>
    </font>
    <font>
      <b/>
      <sz val="10"/>
      <name val="MS Sans Serif"/>
      <family val="2"/>
    </font>
    <font>
      <sz val="10"/>
      <name val="MS Sans Serif"/>
      <family val="2"/>
    </font>
    <font>
      <b/>
      <sz val="10"/>
      <name val="Arial"/>
      <family val="2"/>
    </font>
    <font>
      <b/>
      <sz val="12"/>
      <name val="Arial"/>
      <family val="2"/>
    </font>
    <font>
      <sz val="9"/>
      <name val="Arial"/>
      <family val="2"/>
    </font>
    <font>
      <b/>
      <sz val="9"/>
      <name val="Arial"/>
      <family val="2"/>
    </font>
    <font>
      <i/>
      <sz val="9"/>
      <name val="MS Sans Serif"/>
      <family val="2"/>
    </font>
    <font>
      <sz val="9"/>
      <color indexed="8"/>
      <name val="Arial"/>
      <family val="2"/>
    </font>
    <font>
      <sz val="12"/>
      <name val="Arial"/>
      <family val="2"/>
    </font>
    <font>
      <u/>
      <sz val="10"/>
      <color indexed="12"/>
      <name val="Arial"/>
      <family val="2"/>
    </font>
    <font>
      <sz val="11"/>
      <name val="Arial"/>
      <family val="2"/>
    </font>
    <font>
      <sz val="16"/>
      <name val="Arial"/>
      <family val="2"/>
    </font>
    <font>
      <b/>
      <sz val="14"/>
      <name val="Arial"/>
      <family val="2"/>
    </font>
    <font>
      <sz val="12"/>
      <name val="MS Sans Serif"/>
      <family val="2"/>
    </font>
    <font>
      <u/>
      <sz val="12"/>
      <color indexed="12"/>
      <name val="Arial"/>
      <family val="2"/>
    </font>
    <font>
      <sz val="9"/>
      <color theme="1"/>
      <name val="Arial"/>
      <family val="2"/>
    </font>
    <font>
      <b/>
      <sz val="11"/>
      <name val="Arial"/>
      <family val="2"/>
    </font>
    <font>
      <b/>
      <sz val="11"/>
      <color theme="3"/>
      <name val="Arial"/>
      <family val="2"/>
    </font>
    <font>
      <sz val="12"/>
      <color rgb="FFFF0000"/>
      <name val="MS Sans Serif"/>
      <family val="2"/>
    </font>
    <font>
      <sz val="12"/>
      <color theme="3"/>
      <name val="Arial"/>
      <family val="2"/>
    </font>
    <font>
      <sz val="9"/>
      <color rgb="FFFF0000"/>
      <name val="Arial"/>
      <family val="2"/>
    </font>
    <font>
      <sz val="10"/>
      <color rgb="FF000000"/>
      <name val="Arial"/>
      <family val="2"/>
    </font>
    <font>
      <sz val="10"/>
      <color theme="3"/>
      <name val="Arial"/>
      <family val="2"/>
    </font>
    <font>
      <b/>
      <sz val="18"/>
      <name val="Arial"/>
      <family val="2"/>
    </font>
    <font>
      <sz val="18"/>
      <name val="Arial"/>
      <family val="2"/>
    </font>
    <font>
      <u/>
      <sz val="10"/>
      <color indexed="12"/>
      <name val="MS Sans Serif"/>
      <family val="2"/>
    </font>
    <font>
      <sz val="11"/>
      <color theme="3"/>
      <name val="Arial"/>
      <family val="2"/>
    </font>
    <font>
      <b/>
      <sz val="11"/>
      <color theme="4"/>
      <name val="Arial"/>
      <family val="2"/>
    </font>
    <font>
      <sz val="11"/>
      <color theme="4"/>
      <name val="Arial"/>
      <family val="2"/>
    </font>
    <font>
      <sz val="11"/>
      <color rgb="FF000000"/>
      <name val="Arial"/>
      <family val="2"/>
    </font>
    <font>
      <sz val="11"/>
      <color indexed="12"/>
      <name val="Arial"/>
      <family val="2"/>
    </font>
    <font>
      <sz val="11"/>
      <color rgb="FF0000FF"/>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6">
    <border>
      <left/>
      <right/>
      <top/>
      <bottom/>
      <diagonal/>
    </border>
    <border>
      <left/>
      <right/>
      <top/>
      <bottom style="thick">
        <color indexed="64"/>
      </bottom>
      <diagonal/>
    </border>
    <border>
      <left style="thin">
        <color indexed="64"/>
      </left>
      <right/>
      <top/>
      <bottom style="thick">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ck">
        <color theme="4"/>
      </bottom>
      <diagonal/>
    </border>
  </borders>
  <cellStyleXfs count="11">
    <xf numFmtId="0" fontId="0" fillId="0" borderId="0"/>
    <xf numFmtId="43" fontId="3" fillId="0" borderId="0" applyFont="0" applyFill="0" applyBorder="0" applyAlignment="0" applyProtection="0"/>
    <xf numFmtId="43" fontId="3" fillId="0" borderId="0" applyFont="0" applyFill="0" applyBorder="0" applyAlignment="0" applyProtection="0"/>
    <xf numFmtId="0" fontId="17" fillId="0" borderId="0" applyNumberFormat="0" applyFill="0" applyBorder="0" applyAlignment="0" applyProtection="0">
      <alignment vertical="top"/>
      <protection locked="0"/>
    </xf>
    <xf numFmtId="0" fontId="3" fillId="0" borderId="0"/>
    <xf numFmtId="9" fontId="3" fillId="0" borderId="0" applyFont="0" applyFill="0" applyBorder="0" applyAlignment="0" applyProtection="0"/>
    <xf numFmtId="0" fontId="9" fillId="0" borderId="0"/>
    <xf numFmtId="0" fontId="3" fillId="0" borderId="0"/>
    <xf numFmtId="0" fontId="11" fillId="0" borderId="5" applyNumberFormat="0" applyFill="0" applyAlignment="0" applyProtection="0"/>
    <xf numFmtId="0" fontId="33" fillId="0" borderId="0" applyNumberFormat="0" applyFill="0" applyBorder="0" applyAlignment="0" applyProtection="0">
      <alignment vertical="top"/>
      <protection locked="0"/>
    </xf>
    <xf numFmtId="43" fontId="3" fillId="0" borderId="0" applyFont="0" applyFill="0" applyBorder="0" applyAlignment="0" applyProtection="0"/>
  </cellStyleXfs>
  <cellXfs count="161">
    <xf numFmtId="0" fontId="0" fillId="0" borderId="0" xfId="0"/>
    <xf numFmtId="0" fontId="0" fillId="0" borderId="0" xfId="0" applyAlignment="1">
      <alignment wrapText="1"/>
    </xf>
    <xf numFmtId="0" fontId="1" fillId="0" borderId="1" xfId="0" applyFont="1" applyBorder="1" applyAlignment="1">
      <alignment wrapText="1"/>
    </xf>
    <xf numFmtId="0" fontId="7" fillId="0" borderId="0" xfId="0" applyFont="1" applyAlignment="1">
      <alignment wrapText="1"/>
    </xf>
    <xf numFmtId="0" fontId="2" fillId="0" borderId="1" xfId="0" applyFont="1" applyBorder="1" applyAlignment="1">
      <alignment wrapText="1"/>
    </xf>
    <xf numFmtId="164" fontId="4" fillId="0" borderId="1" xfId="0" applyNumberFormat="1" applyFont="1" applyBorder="1" applyAlignment="1">
      <alignment horizontal="right" wrapText="1"/>
    </xf>
    <xf numFmtId="166" fontId="6" fillId="0" borderId="0" xfId="0" applyNumberFormat="1" applyFont="1" applyAlignment="1">
      <alignment horizontal="centerContinuous" wrapText="1"/>
    </xf>
    <xf numFmtId="166" fontId="4" fillId="0" borderId="1" xfId="0" applyNumberFormat="1" applyFont="1" applyBorder="1" applyAlignment="1">
      <alignment horizontal="right" wrapText="1"/>
    </xf>
    <xf numFmtId="166" fontId="5" fillId="0" borderId="0" xfId="0" applyNumberFormat="1" applyFont="1" applyAlignment="1">
      <alignment horizontal="centerContinuous"/>
    </xf>
    <xf numFmtId="166" fontId="4" fillId="0" borderId="2" xfId="0" applyNumberFormat="1" applyFont="1" applyBorder="1" applyAlignment="1">
      <alignment horizontal="right" wrapText="1"/>
    </xf>
    <xf numFmtId="165" fontId="6" fillId="0" borderId="0" xfId="0" applyNumberFormat="1" applyFont="1" applyAlignment="1">
      <alignment horizontal="centerContinuous" wrapText="1"/>
    </xf>
    <xf numFmtId="165" fontId="4" fillId="0" borderId="1" xfId="0" applyNumberFormat="1" applyFont="1" applyBorder="1" applyAlignment="1">
      <alignment horizontal="right" wrapText="1"/>
    </xf>
    <xf numFmtId="165" fontId="5" fillId="0" borderId="0" xfId="0" applyNumberFormat="1" applyFont="1" applyAlignment="1">
      <alignment horizontal="centerContinuous"/>
    </xf>
    <xf numFmtId="165" fontId="4" fillId="0" borderId="2" xfId="0" applyNumberFormat="1" applyFont="1" applyBorder="1" applyAlignment="1">
      <alignment horizontal="right" wrapText="1"/>
    </xf>
    <xf numFmtId="164" fontId="5" fillId="0" borderId="0" xfId="0" applyNumberFormat="1" applyFont="1" applyAlignment="1">
      <alignment horizontal="centerContinuous"/>
    </xf>
    <xf numFmtId="164" fontId="4" fillId="0" borderId="2" xfId="0" applyNumberFormat="1" applyFont="1" applyBorder="1" applyAlignment="1">
      <alignment horizontal="right" wrapText="1"/>
    </xf>
    <xf numFmtId="164" fontId="4" fillId="0" borderId="0" xfId="0" applyNumberFormat="1" applyFont="1" applyAlignment="1">
      <alignment horizontal="centerContinuous" wrapText="1"/>
    </xf>
    <xf numFmtId="0" fontId="8" fillId="0" borderId="3" xfId="0" applyFont="1" applyBorder="1" applyAlignment="1">
      <alignment vertical="center"/>
    </xf>
    <xf numFmtId="0" fontId="0" fillId="0" borderId="4" xfId="0" applyBorder="1" applyAlignment="1">
      <alignment vertical="center"/>
    </xf>
    <xf numFmtId="0" fontId="0" fillId="0" borderId="4" xfId="0" applyBorder="1"/>
    <xf numFmtId="0" fontId="9" fillId="0" borderId="0" xfId="0" applyFont="1"/>
    <xf numFmtId="0" fontId="14" fillId="0" borderId="0" xfId="0" applyFont="1"/>
    <xf numFmtId="171" fontId="14" fillId="0" borderId="0" xfId="0" applyNumberFormat="1" applyFont="1"/>
    <xf numFmtId="165" fontId="12" fillId="0" borderId="0" xfId="0" applyNumberFormat="1" applyFont="1"/>
    <xf numFmtId="164" fontId="12" fillId="0" borderId="0" xfId="0" applyNumberFormat="1" applyFont="1"/>
    <xf numFmtId="166" fontId="12" fillId="0" borderId="0" xfId="0" applyNumberFormat="1" applyFont="1"/>
    <xf numFmtId="165" fontId="15" fillId="0" borderId="0" xfId="0" applyNumberFormat="1" applyFont="1"/>
    <xf numFmtId="166" fontId="15" fillId="0" borderId="0" xfId="0" applyNumberFormat="1" applyFont="1"/>
    <xf numFmtId="173" fontId="15" fillId="0" borderId="0" xfId="0" applyNumberFormat="1" applyFont="1"/>
    <xf numFmtId="174" fontId="15" fillId="0" borderId="0" xfId="0" applyNumberFormat="1" applyFont="1"/>
    <xf numFmtId="164" fontId="15" fillId="0" borderId="0" xfId="0" applyNumberFormat="1" applyFont="1"/>
    <xf numFmtId="172" fontId="15" fillId="0" borderId="0" xfId="0" applyNumberFormat="1" applyFont="1"/>
    <xf numFmtId="168" fontId="12" fillId="2" borderId="0" xfId="0" applyNumberFormat="1" applyFont="1" applyFill="1" applyAlignment="1">
      <alignment horizontal="right"/>
    </xf>
    <xf numFmtId="175" fontId="12" fillId="0" borderId="0" xfId="5" applyNumberFormat="1" applyFont="1"/>
    <xf numFmtId="174" fontId="12" fillId="2" borderId="0" xfId="0" applyNumberFormat="1" applyFont="1" applyFill="1" applyAlignment="1">
      <alignment horizontal="right"/>
    </xf>
    <xf numFmtId="169" fontId="12" fillId="2" borderId="0" xfId="0" applyNumberFormat="1" applyFont="1" applyFill="1" applyAlignment="1">
      <alignment horizontal="right"/>
    </xf>
    <xf numFmtId="0" fontId="10" fillId="0" borderId="0" xfId="0" applyFont="1"/>
    <xf numFmtId="0" fontId="3" fillId="0" borderId="0" xfId="0" applyFont="1"/>
    <xf numFmtId="0" fontId="3" fillId="3" borderId="0" xfId="4" applyFill="1"/>
    <xf numFmtId="0" fontId="0" fillId="0" borderId="0" xfId="0" applyAlignment="1">
      <alignment horizontal="right"/>
    </xf>
    <xf numFmtId="0" fontId="0" fillId="3" borderId="0" xfId="0" applyFill="1"/>
    <xf numFmtId="0" fontId="3" fillId="0" borderId="0" xfId="0" applyFont="1" applyAlignment="1">
      <alignment wrapText="1"/>
    </xf>
    <xf numFmtId="177" fontId="3" fillId="0" borderId="0" xfId="1" applyNumberFormat="1"/>
    <xf numFmtId="0" fontId="11" fillId="3" borderId="0" xfId="4" applyFont="1" applyFill="1" applyAlignment="1">
      <alignment vertical="center"/>
    </xf>
    <xf numFmtId="0" fontId="11" fillId="3" borderId="0" xfId="0" applyFont="1" applyFill="1"/>
    <xf numFmtId="0" fontId="30" fillId="3" borderId="0" xfId="3" applyFont="1" applyFill="1" applyAlignment="1" applyProtection="1">
      <alignment vertical="center"/>
    </xf>
    <xf numFmtId="0" fontId="18" fillId="3" borderId="0" xfId="0" applyFont="1" applyFill="1" applyAlignment="1">
      <alignment vertical="center"/>
    </xf>
    <xf numFmtId="0" fontId="18" fillId="3" borderId="0" xfId="0" applyFont="1" applyFill="1"/>
    <xf numFmtId="0" fontId="11" fillId="3" borderId="0" xfId="0" applyFont="1" applyFill="1" applyAlignment="1">
      <alignment vertical="center"/>
    </xf>
    <xf numFmtId="0" fontId="24" fillId="3" borderId="0" xfId="0" applyFont="1" applyFill="1" applyAlignment="1">
      <alignment vertical="center"/>
    </xf>
    <xf numFmtId="1" fontId="12" fillId="3" borderId="0" xfId="0" applyNumberFormat="1" applyFont="1" applyFill="1" applyAlignment="1">
      <alignment horizontal="left" vertical="center"/>
    </xf>
    <xf numFmtId="2" fontId="12" fillId="3" borderId="0" xfId="0" applyNumberFormat="1" applyFont="1" applyFill="1" applyAlignment="1">
      <alignment horizontal="right" vertical="center"/>
    </xf>
    <xf numFmtId="0" fontId="12" fillId="3" borderId="0" xfId="0" applyFont="1" applyFill="1" applyAlignment="1">
      <alignment horizontal="left" vertical="center"/>
    </xf>
    <xf numFmtId="4" fontId="12" fillId="3" borderId="0" xfId="0" applyNumberFormat="1" applyFont="1" applyFill="1" applyAlignment="1">
      <alignment horizontal="right" vertical="center"/>
    </xf>
    <xf numFmtId="0" fontId="16" fillId="3" borderId="0" xfId="0" applyFont="1" applyFill="1" applyAlignment="1">
      <alignment horizontal="left" vertical="center"/>
    </xf>
    <xf numFmtId="0" fontId="25" fillId="3" borderId="0" xfId="3" applyFont="1" applyFill="1" applyAlignment="1" applyProtection="1"/>
    <xf numFmtId="0" fontId="26" fillId="3" borderId="0" xfId="6" applyFont="1" applyFill="1"/>
    <xf numFmtId="0" fontId="31" fillId="3" borderId="0" xfId="0" applyFont="1" applyFill="1" applyAlignment="1">
      <alignment vertical="center"/>
    </xf>
    <xf numFmtId="0" fontId="16" fillId="3" borderId="0" xfId="0" applyFont="1" applyFill="1" applyAlignment="1">
      <alignment vertical="center"/>
    </xf>
    <xf numFmtId="0" fontId="3" fillId="3" borderId="0" xfId="0" applyFont="1" applyFill="1" applyAlignment="1">
      <alignment vertical="center"/>
    </xf>
    <xf numFmtId="0" fontId="0" fillId="3" borderId="0" xfId="0" applyFill="1" applyAlignment="1">
      <alignment vertical="center"/>
    </xf>
    <xf numFmtId="0" fontId="20" fillId="3" borderId="0" xfId="0" applyFont="1" applyFill="1" applyAlignment="1">
      <alignment vertical="center"/>
    </xf>
    <xf numFmtId="0" fontId="21" fillId="3" borderId="0" xfId="0" applyFont="1" applyFill="1" applyAlignment="1">
      <alignment vertical="center"/>
    </xf>
    <xf numFmtId="178" fontId="16" fillId="3" borderId="0" xfId="7" applyNumberFormat="1" applyFont="1" applyFill="1" applyAlignment="1">
      <alignment horizontal="left" vertical="center"/>
    </xf>
    <xf numFmtId="0" fontId="16" fillId="3" borderId="0" xfId="7" applyFont="1" applyFill="1" applyAlignment="1">
      <alignment vertical="center"/>
    </xf>
    <xf numFmtId="0" fontId="16" fillId="3" borderId="0" xfId="0" applyFont="1" applyFill="1"/>
    <xf numFmtId="0" fontId="34" fillId="3" borderId="0" xfId="3" applyFont="1" applyFill="1" applyAlignment="1" applyProtection="1">
      <alignment horizontal="left" vertical="center"/>
    </xf>
    <xf numFmtId="0" fontId="34" fillId="3" borderId="0" xfId="3" applyFont="1" applyFill="1" applyAlignment="1" applyProtection="1">
      <alignment vertical="center"/>
    </xf>
    <xf numFmtId="0" fontId="22" fillId="3" borderId="0" xfId="3" applyFont="1" applyFill="1" applyAlignment="1" applyProtection="1">
      <alignment horizontal="left" vertical="center"/>
    </xf>
    <xf numFmtId="0" fontId="27" fillId="3" borderId="0" xfId="3" applyFont="1" applyFill="1" applyAlignment="1" applyProtection="1">
      <alignment horizontal="left" vertical="center"/>
    </xf>
    <xf numFmtId="0" fontId="11" fillId="3" borderId="0" xfId="8" applyFill="1" applyBorder="1" applyAlignment="1">
      <alignment horizontal="left" vertical="center"/>
    </xf>
    <xf numFmtId="0" fontId="19" fillId="3" borderId="0" xfId="0" applyFont="1" applyFill="1" applyAlignment="1">
      <alignment horizontal="left" vertical="center"/>
    </xf>
    <xf numFmtId="165" fontId="19" fillId="3" borderId="0" xfId="0" applyNumberFormat="1" applyFont="1" applyFill="1" applyAlignment="1">
      <alignment horizontal="left" vertical="center"/>
    </xf>
    <xf numFmtId="0" fontId="3" fillId="3" borderId="0" xfId="0" applyFont="1" applyFill="1" applyAlignment="1">
      <alignment horizontal="left" vertical="center"/>
    </xf>
    <xf numFmtId="164" fontId="3" fillId="3" borderId="0" xfId="0" applyNumberFormat="1" applyFont="1" applyFill="1" applyAlignment="1">
      <alignment horizontal="left" vertical="center"/>
    </xf>
    <xf numFmtId="0" fontId="36" fillId="3" borderId="0" xfId="3" applyFont="1" applyFill="1" applyAlignment="1" applyProtection="1">
      <alignment horizontal="left" vertical="center"/>
    </xf>
    <xf numFmtId="0" fontId="35" fillId="3" borderId="0" xfId="3" applyFont="1" applyFill="1" applyAlignment="1" applyProtection="1">
      <alignment horizontal="left" vertical="center"/>
    </xf>
    <xf numFmtId="165" fontId="18" fillId="3" borderId="0" xfId="0" applyNumberFormat="1" applyFont="1" applyFill="1" applyAlignment="1">
      <alignment vertical="center"/>
    </xf>
    <xf numFmtId="164" fontId="18" fillId="3" borderId="0" xfId="0" applyNumberFormat="1" applyFont="1" applyFill="1" applyAlignment="1">
      <alignment vertical="center"/>
    </xf>
    <xf numFmtId="0" fontId="18" fillId="3" borderId="0" xfId="0" applyFont="1" applyFill="1" applyAlignment="1">
      <alignment horizontal="right" vertical="center"/>
    </xf>
    <xf numFmtId="164" fontId="24" fillId="3" borderId="0" xfId="0" applyNumberFormat="1" applyFont="1" applyFill="1" applyAlignment="1">
      <alignment vertical="center" wrapText="1"/>
    </xf>
    <xf numFmtId="0" fontId="18" fillId="3" borderId="0" xfId="0" applyFont="1" applyFill="1" applyAlignment="1">
      <alignment horizontal="left" vertical="center"/>
    </xf>
    <xf numFmtId="0" fontId="1" fillId="3" borderId="0" xfId="4" applyFont="1" applyFill="1" applyAlignment="1">
      <alignment wrapText="1"/>
    </xf>
    <xf numFmtId="0" fontId="1" fillId="3" borderId="0" xfId="4" applyFont="1" applyFill="1" applyAlignment="1">
      <alignment horizontal="right" wrapText="1"/>
    </xf>
    <xf numFmtId="2" fontId="12" fillId="3" borderId="0" xfId="0" applyNumberFormat="1" applyFont="1" applyFill="1" applyAlignment="1">
      <alignment vertical="center"/>
    </xf>
    <xf numFmtId="2" fontId="23" fillId="3" borderId="0" xfId="0" applyNumberFormat="1" applyFont="1" applyFill="1" applyAlignment="1">
      <alignment vertical="center"/>
    </xf>
    <xf numFmtId="2" fontId="23" fillId="3" borderId="0" xfId="0" applyNumberFormat="1" applyFont="1" applyFill="1" applyAlignment="1">
      <alignment horizontal="right" vertical="center"/>
    </xf>
    <xf numFmtId="171" fontId="12" fillId="3" borderId="0" xfId="0" applyNumberFormat="1" applyFont="1" applyFill="1" applyAlignment="1">
      <alignment horizontal="left" vertical="center"/>
    </xf>
    <xf numFmtId="2" fontId="12" fillId="3" borderId="0" xfId="5" applyNumberFormat="1" applyFont="1" applyFill="1" applyBorder="1" applyAlignment="1">
      <alignment vertical="center"/>
    </xf>
    <xf numFmtId="170" fontId="12" fillId="3" borderId="0" xfId="0" applyNumberFormat="1" applyFont="1" applyFill="1" applyAlignment="1">
      <alignment horizontal="left" vertical="center"/>
    </xf>
    <xf numFmtId="0" fontId="23" fillId="3" borderId="0" xfId="0" applyFont="1" applyFill="1" applyAlignment="1">
      <alignment horizontal="left" vertical="center"/>
    </xf>
    <xf numFmtId="2" fontId="28" fillId="3" borderId="0" xfId="0" applyNumberFormat="1" applyFont="1" applyFill="1" applyAlignment="1">
      <alignment horizontal="right" vertical="center"/>
    </xf>
    <xf numFmtId="2" fontId="12" fillId="3" borderId="0" xfId="4" applyNumberFormat="1" applyFont="1" applyFill="1" applyAlignment="1">
      <alignment horizontal="right" vertical="center"/>
    </xf>
    <xf numFmtId="0" fontId="3" fillId="3" borderId="0" xfId="4" applyFill="1" applyAlignment="1">
      <alignment horizontal="left" vertical="center"/>
    </xf>
    <xf numFmtId="0" fontId="18" fillId="3" borderId="0" xfId="4" applyFont="1" applyFill="1" applyAlignment="1">
      <alignment vertical="center"/>
    </xf>
    <xf numFmtId="2" fontId="12" fillId="3" borderId="0" xfId="4" applyNumberFormat="1" applyFont="1" applyFill="1" applyAlignment="1">
      <alignment vertical="center"/>
    </xf>
    <xf numFmtId="2" fontId="13" fillId="3" borderId="0" xfId="4" applyNumberFormat="1" applyFont="1" applyFill="1" applyAlignment="1">
      <alignment vertical="center"/>
    </xf>
    <xf numFmtId="2" fontId="13" fillId="3" borderId="0" xfId="4" applyNumberFormat="1" applyFont="1" applyFill="1" applyAlignment="1">
      <alignment horizontal="right" vertical="center"/>
    </xf>
    <xf numFmtId="2" fontId="13" fillId="3" borderId="0" xfId="0" applyNumberFormat="1" applyFont="1" applyFill="1" applyAlignment="1">
      <alignment horizontal="right" vertical="center"/>
    </xf>
    <xf numFmtId="2" fontId="13" fillId="3" borderId="0" xfId="0" applyNumberFormat="1" applyFont="1" applyFill="1" applyAlignment="1">
      <alignment vertical="center"/>
    </xf>
    <xf numFmtId="2" fontId="0" fillId="3" borderId="0" xfId="0" applyNumberFormat="1" applyFill="1"/>
    <xf numFmtId="0" fontId="36" fillId="3" borderId="0" xfId="3" applyFont="1" applyFill="1" applyBorder="1" applyAlignment="1" applyProtection="1">
      <alignment horizontal="left" vertical="center"/>
    </xf>
    <xf numFmtId="0" fontId="1" fillId="3" borderId="0" xfId="4" applyFont="1" applyFill="1" applyAlignment="1">
      <alignment horizontal="left" wrapText="1"/>
    </xf>
    <xf numFmtId="0" fontId="12" fillId="3" borderId="0" xfId="4" applyFont="1" applyFill="1" applyAlignment="1">
      <alignment horizontal="left" vertical="center"/>
    </xf>
    <xf numFmtId="0" fontId="12" fillId="3" borderId="0" xfId="4" applyFont="1" applyFill="1" applyAlignment="1">
      <alignment horizontal="right" vertical="center"/>
    </xf>
    <xf numFmtId="171" fontId="12" fillId="3" borderId="0" xfId="4" applyNumberFormat="1" applyFont="1" applyFill="1" applyAlignment="1">
      <alignment horizontal="left" vertical="center"/>
    </xf>
    <xf numFmtId="176" fontId="12" fillId="3" borderId="0" xfId="0" applyNumberFormat="1" applyFont="1" applyFill="1" applyAlignment="1">
      <alignment horizontal="right" vertical="center"/>
    </xf>
    <xf numFmtId="1" fontId="12" fillId="3" borderId="0" xfId="4" applyNumberFormat="1" applyFont="1" applyFill="1" applyAlignment="1">
      <alignment horizontal="left" vertical="center"/>
    </xf>
    <xf numFmtId="2" fontId="15" fillId="3" borderId="0" xfId="4" applyNumberFormat="1" applyFont="1" applyFill="1" applyAlignment="1">
      <alignment horizontal="right" vertical="center"/>
    </xf>
    <xf numFmtId="0" fontId="11" fillId="3" borderId="0" xfId="8" applyFill="1" applyBorder="1" applyAlignment="1">
      <alignment vertical="center"/>
    </xf>
    <xf numFmtId="0" fontId="3" fillId="3" borderId="0" xfId="7" applyFill="1"/>
    <xf numFmtId="0" fontId="18" fillId="3" borderId="0" xfId="7" quotePrefix="1" applyFont="1" applyFill="1" applyAlignment="1">
      <alignment vertical="center"/>
    </xf>
    <xf numFmtId="0" fontId="18" fillId="3" borderId="0" xfId="7" applyFont="1" applyFill="1" applyAlignment="1">
      <alignment vertical="center"/>
    </xf>
    <xf numFmtId="0" fontId="38" fillId="3" borderId="0" xfId="3" applyFont="1" applyFill="1" applyAlignment="1" applyProtection="1">
      <alignment vertical="center"/>
    </xf>
    <xf numFmtId="0" fontId="24" fillId="3" borderId="0" xfId="7" applyFont="1" applyFill="1" applyAlignment="1">
      <alignment vertical="center"/>
    </xf>
    <xf numFmtId="0" fontId="1" fillId="3" borderId="0" xfId="7" applyFont="1" applyFill="1" applyAlignment="1">
      <alignment vertical="center" wrapText="1"/>
    </xf>
    <xf numFmtId="0" fontId="1" fillId="3" borderId="0" xfId="7" applyFont="1" applyFill="1" applyAlignment="1">
      <alignment horizontal="right" vertical="center" wrapText="1"/>
    </xf>
    <xf numFmtId="0" fontId="3" fillId="3" borderId="0" xfId="7" applyFill="1" applyAlignment="1">
      <alignment vertical="center" wrapText="1"/>
    </xf>
    <xf numFmtId="0" fontId="3" fillId="3" borderId="0" xfId="0" applyFont="1" applyFill="1" applyAlignment="1">
      <alignment vertical="center" wrapText="1"/>
    </xf>
    <xf numFmtId="167" fontId="18" fillId="3" borderId="0" xfId="10" applyNumberFormat="1" applyFont="1" applyFill="1" applyBorder="1" applyAlignment="1">
      <alignment horizontal="right" vertical="center"/>
    </xf>
    <xf numFmtId="0" fontId="18" fillId="3" borderId="0" xfId="7" applyFont="1" applyFill="1" applyAlignment="1">
      <alignment horizontal="right" vertical="center"/>
    </xf>
    <xf numFmtId="3" fontId="18" fillId="3" borderId="0" xfId="7" applyNumberFormat="1" applyFont="1" applyFill="1" applyAlignment="1">
      <alignment horizontal="right" vertical="center"/>
    </xf>
    <xf numFmtId="0" fontId="3" fillId="3" borderId="0" xfId="7" applyFill="1" applyAlignment="1">
      <alignment vertical="center"/>
    </xf>
    <xf numFmtId="0" fontId="3" fillId="3" borderId="0" xfId="7" applyFill="1" applyAlignment="1">
      <alignment wrapText="1"/>
    </xf>
    <xf numFmtId="0" fontId="3" fillId="3" borderId="0" xfId="0" applyFont="1" applyFill="1" applyAlignment="1">
      <alignment wrapText="1"/>
    </xf>
    <xf numFmtId="0" fontId="24" fillId="3" borderId="0" xfId="7" applyFont="1" applyFill="1" applyAlignment="1">
      <alignment horizontal="center" vertical="center"/>
    </xf>
    <xf numFmtId="0" fontId="18" fillId="3" borderId="0" xfId="7" applyFont="1" applyFill="1" applyAlignment="1">
      <alignment horizontal="left" vertical="center"/>
    </xf>
    <xf numFmtId="0" fontId="18" fillId="3" borderId="0" xfId="7" applyFont="1" applyFill="1" applyAlignment="1">
      <alignment horizontal="center" vertical="center"/>
    </xf>
    <xf numFmtId="43" fontId="18" fillId="3" borderId="0" xfId="10" applyFont="1" applyFill="1" applyBorder="1" applyAlignment="1">
      <alignment horizontal="center" vertical="center"/>
    </xf>
    <xf numFmtId="0" fontId="37" fillId="3" borderId="0" xfId="0" applyFont="1" applyFill="1"/>
    <xf numFmtId="170" fontId="3" fillId="3" borderId="0" xfId="4" applyNumberFormat="1" applyFill="1"/>
    <xf numFmtId="179" fontId="3" fillId="3" borderId="0" xfId="4" applyNumberFormat="1" applyFill="1"/>
    <xf numFmtId="9" fontId="3" fillId="3" borderId="0" xfId="4" applyNumberFormat="1" applyFill="1"/>
    <xf numFmtId="179" fontId="3" fillId="3" borderId="0" xfId="4" applyNumberFormat="1" applyFill="1" applyAlignment="1">
      <alignment horizontal="right"/>
    </xf>
    <xf numFmtId="0" fontId="3" fillId="3" borderId="0" xfId="4" applyFill="1" applyAlignment="1">
      <alignment horizontal="right"/>
    </xf>
    <xf numFmtId="180" fontId="3" fillId="3" borderId="0" xfId="4" applyNumberFormat="1" applyFill="1"/>
    <xf numFmtId="0" fontId="16" fillId="3" borderId="0" xfId="4" applyFont="1" applyFill="1" applyAlignment="1">
      <alignment horizontal="left" vertical="center"/>
    </xf>
    <xf numFmtId="4" fontId="12" fillId="3" borderId="0" xfId="0" applyNumberFormat="1" applyFont="1" applyFill="1" applyAlignment="1">
      <alignment vertical="center"/>
    </xf>
    <xf numFmtId="4" fontId="13" fillId="3" borderId="0" xfId="0" applyNumberFormat="1" applyFont="1" applyFill="1" applyAlignment="1">
      <alignment horizontal="right" vertical="center"/>
    </xf>
    <xf numFmtId="4" fontId="23" fillId="3" borderId="0" xfId="0" applyNumberFormat="1" applyFont="1" applyFill="1" applyAlignment="1">
      <alignment horizontal="right" vertical="center"/>
    </xf>
    <xf numFmtId="40" fontId="12" fillId="3" borderId="0" xfId="0" applyNumberFormat="1" applyFont="1" applyFill="1" applyAlignment="1">
      <alignment horizontal="right" vertical="center"/>
    </xf>
    <xf numFmtId="40" fontId="12" fillId="3" borderId="0" xfId="0" applyNumberFormat="1" applyFont="1" applyFill="1" applyAlignment="1">
      <alignment vertical="center"/>
    </xf>
    <xf numFmtId="40" fontId="23" fillId="3" borderId="0" xfId="0" applyNumberFormat="1" applyFont="1" applyFill="1" applyAlignment="1">
      <alignment horizontal="right" vertical="center"/>
    </xf>
    <xf numFmtId="1" fontId="23" fillId="3" borderId="0" xfId="0" applyNumberFormat="1" applyFont="1" applyFill="1" applyAlignment="1">
      <alignment horizontal="left" vertical="center"/>
    </xf>
    <xf numFmtId="168" fontId="12" fillId="3" borderId="0" xfId="0" applyNumberFormat="1" applyFont="1" applyFill="1" applyAlignment="1">
      <alignment vertical="center"/>
    </xf>
    <xf numFmtId="168" fontId="23" fillId="3" borderId="0" xfId="0" applyNumberFormat="1" applyFont="1" applyFill="1" applyAlignment="1">
      <alignment horizontal="right" vertical="center"/>
    </xf>
    <xf numFmtId="172" fontId="12" fillId="3" borderId="0" xfId="0" applyNumberFormat="1" applyFont="1" applyFill="1" applyAlignment="1">
      <alignment horizontal="right" vertical="center"/>
    </xf>
    <xf numFmtId="172" fontId="23" fillId="3" borderId="0" xfId="0" applyNumberFormat="1" applyFont="1" applyFill="1" applyAlignment="1">
      <alignment horizontal="right" vertical="center"/>
    </xf>
    <xf numFmtId="172" fontId="12" fillId="3" borderId="0" xfId="0" applyNumberFormat="1" applyFont="1" applyFill="1" applyAlignment="1">
      <alignment vertical="center"/>
    </xf>
    <xf numFmtId="181" fontId="23" fillId="3" borderId="0" xfId="0" applyNumberFormat="1" applyFont="1" applyFill="1" applyAlignment="1">
      <alignment horizontal="left" vertical="center"/>
    </xf>
    <xf numFmtId="9" fontId="0" fillId="3" borderId="0" xfId="5" applyFont="1" applyFill="1"/>
    <xf numFmtId="9" fontId="3" fillId="3" borderId="0" xfId="5" applyFont="1" applyFill="1"/>
    <xf numFmtId="0" fontId="3" fillId="3" borderId="0" xfId="0" applyFont="1" applyFill="1"/>
    <xf numFmtId="170" fontId="0" fillId="3" borderId="0" xfId="0" applyNumberFormat="1" applyFill="1"/>
    <xf numFmtId="2" fontId="0" fillId="3" borderId="0" xfId="5" applyNumberFormat="1" applyFont="1" applyFill="1"/>
    <xf numFmtId="40" fontId="13" fillId="3" borderId="0" xfId="0" applyNumberFormat="1" applyFont="1" applyFill="1" applyAlignment="1">
      <alignment horizontal="right" vertical="center"/>
    </xf>
    <xf numFmtId="168" fontId="12" fillId="3" borderId="0" xfId="0" applyNumberFormat="1" applyFont="1" applyFill="1" applyAlignment="1">
      <alignment horizontal="right" vertical="center"/>
    </xf>
    <xf numFmtId="168" fontId="13" fillId="3" borderId="0" xfId="0" applyNumberFormat="1" applyFont="1" applyFill="1" applyAlignment="1">
      <alignment horizontal="right" vertical="center"/>
    </xf>
    <xf numFmtId="0" fontId="18" fillId="3" borderId="0" xfId="7" applyFont="1" applyFill="1" applyAlignment="1">
      <alignment horizontal="left" vertical="top" wrapText="1"/>
    </xf>
    <xf numFmtId="0" fontId="29" fillId="3" borderId="0" xfId="0" applyFont="1" applyFill="1" applyAlignment="1">
      <alignment horizontal="left" wrapText="1"/>
    </xf>
    <xf numFmtId="0" fontId="37" fillId="3" borderId="0" xfId="0" applyFont="1" applyFill="1" applyAlignment="1">
      <alignment horizontal="left" vertical="top" wrapText="1"/>
    </xf>
  </cellXfs>
  <cellStyles count="11">
    <cellStyle name="Comma" xfId="1" builtinId="3"/>
    <cellStyle name="Comma 2" xfId="2" xr:uid="{00000000-0005-0000-0000-000001000000}"/>
    <cellStyle name="Comma 2 2" xfId="10" xr:uid="{6B5DE41A-5385-450D-86E8-B4D9EE603697}"/>
    <cellStyle name="Heading 1" xfId="8" builtinId="16" customBuiltin="1"/>
    <cellStyle name="Hyperlink" xfId="3" builtinId="8"/>
    <cellStyle name="Hyperlink 2" xfId="9" xr:uid="{D312B5F3-0E83-42AB-840D-EAD3520C6926}"/>
    <cellStyle name="Normal" xfId="0" builtinId="0"/>
    <cellStyle name="Normal 2" xfId="4" xr:uid="{00000000-0005-0000-0000-000004000000}"/>
    <cellStyle name="Normal 2 2" xfId="7" xr:uid="{22A84871-0C01-44C6-9735-4CD2033CC594}"/>
    <cellStyle name="Normal_table_213" xfId="6" xr:uid="{C6BA2047-C609-4DAC-BC0F-0C08DCAB4950}"/>
    <cellStyle name="Per cent" xfId="5" builtinId="5"/>
  </cellStyles>
  <dxfs count="246">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numFmt numFmtId="167" formatCode="_-* #,##0_-;\-* #,##0_-;_-* &quot;-&quot;??_-;_-@_-"/>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center"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 formatCode="0"/>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176" formatCode="@\ \ "/>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fill>
        <patternFill patternType="solid">
          <fgColor indexed="64"/>
          <bgColor theme="0"/>
        </patternFill>
      </fill>
      <alignment horizontal="right" vertical="bottom"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right" vertical="bottom" textRotation="0" wrapText="1"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vertical="center" textRotation="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rial"/>
        <scheme val="none"/>
      </font>
      <fill>
        <patternFill patternType="solid">
          <fgColor indexed="64"/>
          <bgColor theme="0"/>
        </patternFill>
      </fill>
      <alignment horizontal="right" vertical="center" textRotation="0" wrapText="0" indent="0" justifyLastLine="0" shrinkToFit="0" readingOrder="0"/>
    </dxf>
    <dxf>
      <font>
        <b/>
        <i val="0"/>
        <strike val="0"/>
        <condense val="0"/>
        <extend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numFmt numFmtId="2" formatCode="0.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left" vertical="center" textRotation="0" wrapText="0" indent="0" justifyLastLine="0" shrinkToFit="0" readingOrder="0"/>
    </dxf>
    <dxf>
      <fill>
        <patternFill>
          <fgColor indexed="64"/>
          <bgColor theme="0"/>
        </patternFill>
      </fill>
    </dxf>
    <dxf>
      <font>
        <b val="0"/>
        <i val="0"/>
        <strike val="0"/>
        <condense val="0"/>
        <extend val="0"/>
        <outline val="0"/>
        <shadow val="0"/>
        <u val="none"/>
        <vertAlign val="baseline"/>
        <sz val="9"/>
        <color theme="1"/>
        <name val="Arial"/>
        <family val="2"/>
        <scheme val="none"/>
      </font>
      <fill>
        <patternFill patternType="solid">
          <fgColor indexed="64"/>
          <bgColor theme="0"/>
        </patternFill>
      </fill>
      <alignment horizontal="right" vertical="center" textRotation="0" wrapText="0" indent="0" justifyLastLine="0" shrinkToFit="0" readingOrder="0"/>
    </dxf>
    <dxf>
      <font>
        <b/>
        <strike val="0"/>
        <outline val="0"/>
        <shadow val="0"/>
        <u val="none"/>
        <vertAlign val="baseline"/>
        <sz val="10"/>
        <color auto="1"/>
        <name val="Arial"/>
        <family val="2"/>
        <scheme val="none"/>
      </font>
      <fill>
        <patternFill patternType="solid">
          <fgColor indexed="64"/>
          <bgColor theme="0"/>
        </patternFill>
      </fill>
      <alignment horizontal="general" vertical="bottom" textRotation="0" wrapText="1" indent="0" justifyLastLine="0" shrinkToFit="0" readingOrder="0"/>
    </dxf>
  </dxfs>
  <tableStyles count="1" defaultTableStyle="TableStyleMedium2" defaultPivotStyle="PivotStyleLight16">
    <tableStyle name="Invisible" pivot="0" table="0" count="0" xr9:uid="{75E491D0-40FA-4D42-8446-DAD4293C5BCC}"/>
  </tableStyles>
  <colors>
    <mruColors>
      <color rgb="FFFC5A3A"/>
      <color rgb="FF17375E"/>
      <color rgb="FF77933C"/>
      <color rgb="FF948A54"/>
      <color rgb="FFC0B3D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708076332069753"/>
          <c:y val="8.6111093458206944E-2"/>
          <c:w val="0.877720207253886"/>
          <c:h val="0.76583907764124626"/>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C0B3D1"/>
              </a:solidFill>
              <a:ln w="12700">
                <a:noFill/>
                <a:prstDash val="solid"/>
              </a:ln>
            </c:spPr>
            <c:extLst>
              <c:ext xmlns:c16="http://schemas.microsoft.com/office/drawing/2014/chart" uri="{C3380CC4-5D6E-409C-BE32-E72D297353CC}">
                <c16:uniqueId val="{00000001-0E34-4924-9342-03B52C40A920}"/>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3-0E34-4924-9342-03B52C40A920}"/>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5-0E34-4924-9342-03B52C40A920}"/>
              </c:ext>
            </c:extLst>
          </c:dPt>
          <c:dPt>
            <c:idx val="3"/>
            <c:invertIfNegative val="0"/>
            <c:bubble3D val="0"/>
            <c:spPr>
              <a:solidFill>
                <a:srgbClr val="FC5A3A"/>
              </a:solidFill>
              <a:ln w="12700">
                <a:noFill/>
                <a:prstDash val="solid"/>
              </a:ln>
            </c:spPr>
            <c:extLst>
              <c:ext xmlns:c16="http://schemas.microsoft.com/office/drawing/2014/chart" uri="{C3380CC4-5D6E-409C-BE32-E72D297353CC}">
                <c16:uniqueId val="{0000001C-FE7A-4238-A703-10306761DF55}"/>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7-0E34-4924-9342-03B52C40A920}"/>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9-0E34-4924-9342-03B52C40A920}"/>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B-0E34-4924-9342-03B52C40A920}"/>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D-0E34-4924-9342-03B52C40A920}"/>
              </c:ext>
            </c:extLst>
          </c:dPt>
          <c:dPt>
            <c:idx val="8"/>
            <c:invertIfNegative val="0"/>
            <c:bubble3D val="0"/>
            <c:spPr>
              <a:solidFill>
                <a:srgbClr val="17375E"/>
              </a:solidFill>
              <a:ln w="12700">
                <a:noFill/>
                <a:prstDash val="solid"/>
              </a:ln>
            </c:spPr>
            <c:extLst>
              <c:ext xmlns:c16="http://schemas.microsoft.com/office/drawing/2014/chart" uri="{C3380CC4-5D6E-409C-BE32-E72D297353CC}">
                <c16:uniqueId val="{0000000F-0E34-4924-9342-03B52C40A920}"/>
              </c:ext>
            </c:extLst>
          </c:dPt>
          <c:dPt>
            <c:idx val="9"/>
            <c:invertIfNegative val="0"/>
            <c:bubble3D val="0"/>
            <c:spPr>
              <a:solidFill>
                <a:srgbClr val="17375E"/>
              </a:solidFill>
              <a:ln w="12700">
                <a:noFill/>
                <a:prstDash val="solid"/>
              </a:ln>
            </c:spPr>
            <c:extLst>
              <c:ext xmlns:c16="http://schemas.microsoft.com/office/drawing/2014/chart" uri="{C3380CC4-5D6E-409C-BE32-E72D297353CC}">
                <c16:uniqueId val="{00000011-0E34-4924-9342-03B52C40A920}"/>
              </c:ext>
            </c:extLst>
          </c:dPt>
          <c:dPt>
            <c:idx val="10"/>
            <c:invertIfNegative val="0"/>
            <c:bubble3D val="0"/>
            <c:spPr>
              <a:solidFill>
                <a:srgbClr val="17375E"/>
              </a:solidFill>
              <a:ln w="12700">
                <a:noFill/>
                <a:prstDash val="solid"/>
              </a:ln>
            </c:spPr>
            <c:extLst>
              <c:ext xmlns:c16="http://schemas.microsoft.com/office/drawing/2014/chart" uri="{C3380CC4-5D6E-409C-BE32-E72D297353CC}">
                <c16:uniqueId val="{00000013-0E34-4924-9342-03B52C40A920}"/>
              </c:ext>
            </c:extLst>
          </c:dPt>
          <c:dPt>
            <c:idx val="11"/>
            <c:invertIfNegative val="0"/>
            <c:bubble3D val="0"/>
            <c:spPr>
              <a:solidFill>
                <a:srgbClr val="17375E"/>
              </a:solidFill>
              <a:ln w="12700">
                <a:noFill/>
                <a:prstDash val="solid"/>
              </a:ln>
            </c:spPr>
            <c:extLst>
              <c:ext xmlns:c16="http://schemas.microsoft.com/office/drawing/2014/chart" uri="{C3380CC4-5D6E-409C-BE32-E72D297353CC}">
                <c16:uniqueId val="{00000015-0E34-4924-9342-03B52C40A920}"/>
              </c:ext>
            </c:extLst>
          </c:dPt>
          <c:dPt>
            <c:idx val="12"/>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D-FE7A-4238-A703-10306761DF55}"/>
              </c:ext>
            </c:extLst>
          </c:dPt>
          <c:dPt>
            <c:idx val="13"/>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6-1EC9-43DF-AE3E-D391AD3278A9}"/>
              </c:ext>
            </c:extLst>
          </c:dPt>
          <c:dPt>
            <c:idx val="14"/>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7-1EC9-43DF-AE3E-D391AD3278A9}"/>
              </c:ext>
            </c:extLst>
          </c:dPt>
          <c:dPt>
            <c:idx val="15"/>
            <c:invertIfNegative val="0"/>
            <c:bubble3D val="0"/>
            <c:spPr>
              <a:solidFill>
                <a:schemeClr val="accent2">
                  <a:lumMod val="60000"/>
                  <a:lumOff val="40000"/>
                </a:schemeClr>
              </a:solidFill>
              <a:ln w="12700">
                <a:noFill/>
                <a:prstDash val="solid"/>
              </a:ln>
            </c:spPr>
            <c:extLst>
              <c:ext xmlns:c16="http://schemas.microsoft.com/office/drawing/2014/chart" uri="{C3380CC4-5D6E-409C-BE32-E72D297353CC}">
                <c16:uniqueId val="{00000018-1EC9-43DF-AE3E-D391AD3278A9}"/>
              </c:ext>
            </c:extLst>
          </c:dPt>
          <c:cat>
            <c:strRef>
              <c:f>chart_data!$D$14:$R$14</c:f>
              <c:strCache>
                <c:ptCount val="15"/>
                <c:pt idx="0">
                  <c:v>Small HFO</c:v>
                </c:pt>
                <c:pt idx="1">
                  <c:v>Medium HFO</c:v>
                </c:pt>
                <c:pt idx="3">
                  <c:v>Small Elec</c:v>
                </c:pt>
                <c:pt idx="4">
                  <c:v>Medium Elec</c:v>
                </c:pt>
                <c:pt idx="5">
                  <c:v>Mod. Large Elec</c:v>
                </c:pt>
                <c:pt idx="6">
                  <c:v>Extra Large Elec</c:v>
                </c:pt>
                <c:pt idx="8">
                  <c:v>Small Gas</c:v>
                </c:pt>
                <c:pt idx="9">
                  <c:v>Medium Gas</c:v>
                </c:pt>
                <c:pt idx="10">
                  <c:v>Large Gas</c:v>
                </c:pt>
                <c:pt idx="12">
                  <c:v>Small Gas Oil</c:v>
                </c:pt>
                <c:pt idx="13">
                  <c:v>Medium Gas Oil</c:v>
                </c:pt>
                <c:pt idx="14">
                  <c:v>Large Gas Oil</c:v>
                </c:pt>
              </c:strCache>
            </c:strRef>
          </c:cat>
          <c:val>
            <c:numRef>
              <c:f>chart_data!$D$15:$R$15</c:f>
              <c:numCache>
                <c:formatCode>0.0%</c:formatCode>
                <c:ptCount val="15"/>
                <c:pt idx="0">
                  <c:v>-2.9336213487557106E-2</c:v>
                </c:pt>
                <c:pt idx="1">
                  <c:v>-8.5665109835796005E-2</c:v>
                </c:pt>
                <c:pt idx="3">
                  <c:v>-1.0031274286928848E-2</c:v>
                </c:pt>
                <c:pt idx="4">
                  <c:v>-8.5750383938825614E-2</c:v>
                </c:pt>
                <c:pt idx="5">
                  <c:v>-5.6177047691502224E-2</c:v>
                </c:pt>
                <c:pt idx="6">
                  <c:v>5.7442249535947898E-2</c:v>
                </c:pt>
                <c:pt idx="8">
                  <c:v>-0.17770807487608486</c:v>
                </c:pt>
                <c:pt idx="9">
                  <c:v>-0.12032284658488457</c:v>
                </c:pt>
                <c:pt idx="10">
                  <c:v>3.8059107853344987E-2</c:v>
                </c:pt>
                <c:pt idx="12">
                  <c:v>-0.16349315534585451</c:v>
                </c:pt>
                <c:pt idx="13">
                  <c:v>-8.9815258220462657E-2</c:v>
                </c:pt>
                <c:pt idx="14">
                  <c:v>1.1184871291932019E-2</c:v>
                </c:pt>
              </c:numCache>
            </c:numRef>
          </c:val>
          <c:extLst>
            <c:ext xmlns:c16="http://schemas.microsoft.com/office/drawing/2014/chart" uri="{C3380CC4-5D6E-409C-BE32-E72D297353CC}">
              <c16:uniqueId val="{00000016-0E34-4924-9342-03B52C40A920}"/>
            </c:ext>
          </c:extLst>
        </c:ser>
        <c:dLbls>
          <c:showLegendKey val="0"/>
          <c:showVal val="0"/>
          <c:showCatName val="0"/>
          <c:showSerName val="0"/>
          <c:showPercent val="0"/>
          <c:showBubbleSize val="0"/>
        </c:dLbls>
        <c:gapWidth val="10"/>
        <c:axId val="1140894224"/>
        <c:axId val="1"/>
      </c:barChart>
      <c:catAx>
        <c:axId val="114089422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50" b="0" i="0" u="none" strike="noStrike" baseline="0">
                <a:solidFill>
                  <a:schemeClr val="accent1"/>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title>
          <c:tx>
            <c:rich>
              <a:bodyPr/>
              <a:lstStyle/>
              <a:p>
                <a:pPr>
                  <a:defRPr sz="1025" b="1" i="0" u="none" strike="noStrike" baseline="0">
                    <a:solidFill>
                      <a:srgbClr val="000000"/>
                    </a:solidFill>
                    <a:latin typeface="Arial"/>
                    <a:ea typeface="Arial"/>
                    <a:cs typeface="Arial"/>
                  </a:defRPr>
                </a:pPr>
                <a:r>
                  <a:rPr lang="en-GB"/>
                  <a:t>Percentage Change</a:t>
                </a:r>
              </a:p>
            </c:rich>
          </c:tx>
          <c:layout>
            <c:manualLayout>
              <c:xMode val="edge"/>
              <c:yMode val="edge"/>
              <c:x val="1.083586182932807E-2"/>
              <c:y val="0.3989814049060284"/>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1140894224"/>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4680800186362532E-2"/>
          <c:y val="0.28720718380966997"/>
          <c:w val="0.81549489258415286"/>
          <c:h val="0.61788339049485552"/>
        </c:manualLayout>
      </c:layout>
      <c:barChart>
        <c:barDir val="col"/>
        <c:grouping val="clustered"/>
        <c:varyColors val="0"/>
        <c:ser>
          <c:idx val="0"/>
          <c:order val="0"/>
          <c:spPr>
            <a:solidFill>
              <a:srgbClr val="9999FF"/>
            </a:solidFill>
            <a:ln w="12700">
              <a:noFill/>
              <a:prstDash val="solid"/>
            </a:ln>
          </c:spPr>
          <c:invertIfNegative val="0"/>
          <c:dPt>
            <c:idx val="0"/>
            <c:invertIfNegative val="0"/>
            <c:bubble3D val="0"/>
            <c:spPr>
              <a:solidFill>
                <a:srgbClr val="3366FF"/>
              </a:solidFill>
              <a:ln w="12700">
                <a:noFill/>
                <a:prstDash val="solid"/>
              </a:ln>
            </c:spPr>
            <c:extLst>
              <c:ext xmlns:c16="http://schemas.microsoft.com/office/drawing/2014/chart" uri="{C3380CC4-5D6E-409C-BE32-E72D297353CC}">
                <c16:uniqueId val="{00000000-9D15-4AF7-BD75-39DCE88AF158}"/>
              </c:ext>
            </c:extLst>
          </c:dPt>
          <c:dPt>
            <c:idx val="1"/>
            <c:invertIfNegative val="0"/>
            <c:bubble3D val="0"/>
            <c:spPr>
              <a:solidFill>
                <a:srgbClr val="C0B3D1"/>
              </a:solidFill>
              <a:ln w="12700">
                <a:noFill/>
                <a:prstDash val="solid"/>
              </a:ln>
            </c:spPr>
            <c:extLst>
              <c:ext xmlns:c16="http://schemas.microsoft.com/office/drawing/2014/chart" uri="{C3380CC4-5D6E-409C-BE32-E72D297353CC}">
                <c16:uniqueId val="{00000001-9D15-4AF7-BD75-39DCE88AF158}"/>
              </c:ext>
            </c:extLst>
          </c:dPt>
          <c:dPt>
            <c:idx val="2"/>
            <c:invertIfNegative val="0"/>
            <c:bubble3D val="0"/>
            <c:spPr>
              <a:solidFill>
                <a:srgbClr val="C0B3D1"/>
              </a:solidFill>
              <a:ln w="12700">
                <a:noFill/>
                <a:prstDash val="solid"/>
              </a:ln>
            </c:spPr>
            <c:extLst>
              <c:ext xmlns:c16="http://schemas.microsoft.com/office/drawing/2014/chart" uri="{C3380CC4-5D6E-409C-BE32-E72D297353CC}">
                <c16:uniqueId val="{00000002-9D15-4AF7-BD75-39DCE88AF158}"/>
              </c:ext>
            </c:extLst>
          </c:dPt>
          <c:dPt>
            <c:idx val="3"/>
            <c:invertIfNegative val="0"/>
            <c:bubble3D val="0"/>
            <c:spPr>
              <a:solidFill>
                <a:srgbClr val="C0B3D1"/>
              </a:solidFill>
              <a:ln w="12700">
                <a:noFill/>
                <a:prstDash val="solid"/>
              </a:ln>
            </c:spPr>
            <c:extLst>
              <c:ext xmlns:c16="http://schemas.microsoft.com/office/drawing/2014/chart" uri="{C3380CC4-5D6E-409C-BE32-E72D297353CC}">
                <c16:uniqueId val="{00000003-9D15-4AF7-BD75-39DCE88AF158}"/>
              </c:ext>
            </c:extLst>
          </c:dPt>
          <c:dPt>
            <c:idx val="4"/>
            <c:invertIfNegative val="0"/>
            <c:bubble3D val="0"/>
            <c:spPr>
              <a:solidFill>
                <a:srgbClr val="FC5A3A"/>
              </a:solidFill>
              <a:ln w="12700">
                <a:noFill/>
                <a:prstDash val="solid"/>
              </a:ln>
            </c:spPr>
            <c:extLst>
              <c:ext xmlns:c16="http://schemas.microsoft.com/office/drawing/2014/chart" uri="{C3380CC4-5D6E-409C-BE32-E72D297353CC}">
                <c16:uniqueId val="{00000004-9D15-4AF7-BD75-39DCE88AF158}"/>
              </c:ext>
            </c:extLst>
          </c:dPt>
          <c:dPt>
            <c:idx val="5"/>
            <c:invertIfNegative val="0"/>
            <c:bubble3D val="0"/>
            <c:spPr>
              <a:solidFill>
                <a:srgbClr val="FC5A3A"/>
              </a:solidFill>
              <a:ln w="12700">
                <a:noFill/>
                <a:prstDash val="solid"/>
              </a:ln>
            </c:spPr>
            <c:extLst>
              <c:ext xmlns:c16="http://schemas.microsoft.com/office/drawing/2014/chart" uri="{C3380CC4-5D6E-409C-BE32-E72D297353CC}">
                <c16:uniqueId val="{00000005-9D15-4AF7-BD75-39DCE88AF158}"/>
              </c:ext>
            </c:extLst>
          </c:dPt>
          <c:dPt>
            <c:idx val="6"/>
            <c:invertIfNegative val="0"/>
            <c:bubble3D val="0"/>
            <c:spPr>
              <a:solidFill>
                <a:srgbClr val="FC5A3A"/>
              </a:solidFill>
              <a:ln w="12700">
                <a:noFill/>
                <a:prstDash val="solid"/>
              </a:ln>
            </c:spPr>
            <c:extLst>
              <c:ext xmlns:c16="http://schemas.microsoft.com/office/drawing/2014/chart" uri="{C3380CC4-5D6E-409C-BE32-E72D297353CC}">
                <c16:uniqueId val="{00000006-9D15-4AF7-BD75-39DCE88AF158}"/>
              </c:ext>
            </c:extLst>
          </c:dPt>
          <c:dPt>
            <c:idx val="7"/>
            <c:invertIfNegative val="0"/>
            <c:bubble3D val="0"/>
            <c:spPr>
              <a:solidFill>
                <a:srgbClr val="FC5A3A"/>
              </a:solidFill>
              <a:ln w="12700">
                <a:noFill/>
                <a:prstDash val="solid"/>
              </a:ln>
            </c:spPr>
            <c:extLst>
              <c:ext xmlns:c16="http://schemas.microsoft.com/office/drawing/2014/chart" uri="{C3380CC4-5D6E-409C-BE32-E72D297353CC}">
                <c16:uniqueId val="{00000007-9D15-4AF7-BD75-39DCE88AF158}"/>
              </c:ext>
            </c:extLst>
          </c:dPt>
          <c:dPt>
            <c:idx val="8"/>
            <c:invertIfNegative val="0"/>
            <c:bubble3D val="0"/>
            <c:spPr>
              <a:solidFill>
                <a:srgbClr val="FC5A3A"/>
              </a:solidFill>
              <a:ln w="12700">
                <a:noFill/>
                <a:prstDash val="solid"/>
              </a:ln>
            </c:spPr>
            <c:extLst>
              <c:ext xmlns:c16="http://schemas.microsoft.com/office/drawing/2014/chart" uri="{C3380CC4-5D6E-409C-BE32-E72D297353CC}">
                <c16:uniqueId val="{00000008-9D15-4AF7-BD75-39DCE88AF158}"/>
              </c:ext>
            </c:extLst>
          </c:dPt>
          <c:dPt>
            <c:idx val="9"/>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9-9D15-4AF7-BD75-39DCE88AF158}"/>
              </c:ext>
            </c:extLst>
          </c:dPt>
          <c:dPt>
            <c:idx val="10"/>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A-9D15-4AF7-BD75-39DCE88AF158}"/>
              </c:ext>
            </c:extLst>
          </c:dPt>
          <c:dPt>
            <c:idx val="11"/>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B-9D15-4AF7-BD75-39DCE88AF158}"/>
              </c:ext>
            </c:extLst>
          </c:dPt>
          <c:dPt>
            <c:idx val="12"/>
            <c:invertIfNegative val="0"/>
            <c:bubble3D val="0"/>
            <c:spPr>
              <a:solidFill>
                <a:schemeClr val="tx2">
                  <a:lumMod val="75000"/>
                </a:schemeClr>
              </a:solidFill>
              <a:ln w="12700">
                <a:noFill/>
                <a:prstDash val="solid"/>
              </a:ln>
            </c:spPr>
            <c:extLst>
              <c:ext xmlns:c16="http://schemas.microsoft.com/office/drawing/2014/chart" uri="{C3380CC4-5D6E-409C-BE32-E72D297353CC}">
                <c16:uniqueId val="{0000000C-9D15-4AF7-BD75-39DCE88AF158}"/>
              </c:ext>
            </c:extLst>
          </c:dPt>
          <c:cat>
            <c:strRef>
              <c:f>chart_data!$C$14:$R$14</c:f>
              <c:strCache>
                <c:ptCount val="16"/>
                <c:pt idx="1">
                  <c:v>Small HFO</c:v>
                </c:pt>
                <c:pt idx="2">
                  <c:v>Medium HFO</c:v>
                </c:pt>
                <c:pt idx="4">
                  <c:v>Small Elec</c:v>
                </c:pt>
                <c:pt idx="5">
                  <c:v>Medium Elec</c:v>
                </c:pt>
                <c:pt idx="6">
                  <c:v>Mod. Large Elec</c:v>
                </c:pt>
                <c:pt idx="7">
                  <c:v>Extra Large Elec</c:v>
                </c:pt>
                <c:pt idx="9">
                  <c:v>Small Gas</c:v>
                </c:pt>
                <c:pt idx="10">
                  <c:v>Medium Gas</c:v>
                </c:pt>
                <c:pt idx="11">
                  <c:v>Large Gas</c:v>
                </c:pt>
                <c:pt idx="13">
                  <c:v>Small Gas Oil</c:v>
                </c:pt>
                <c:pt idx="14">
                  <c:v>Medium Gas Oil</c:v>
                </c:pt>
                <c:pt idx="15">
                  <c:v>Large Gas Oil</c:v>
                </c:pt>
              </c:strCache>
            </c:strRef>
          </c:cat>
          <c:val>
            <c:numRef>
              <c:f>chart_data!$C$15:$R$15</c:f>
              <c:numCache>
                <c:formatCode>0.0%</c:formatCode>
                <c:ptCount val="16"/>
                <c:pt idx="1">
                  <c:v>-2.9336213487557106E-2</c:v>
                </c:pt>
                <c:pt idx="2">
                  <c:v>-8.5665109835796005E-2</c:v>
                </c:pt>
                <c:pt idx="4">
                  <c:v>-1.0031274286928848E-2</c:v>
                </c:pt>
                <c:pt idx="5">
                  <c:v>-8.5750383938825614E-2</c:v>
                </c:pt>
                <c:pt idx="6">
                  <c:v>-5.6177047691502224E-2</c:v>
                </c:pt>
                <c:pt idx="7">
                  <c:v>5.7442249535947898E-2</c:v>
                </c:pt>
                <c:pt idx="9">
                  <c:v>-0.17770807487608486</c:v>
                </c:pt>
                <c:pt idx="10">
                  <c:v>-0.12032284658488457</c:v>
                </c:pt>
                <c:pt idx="11">
                  <c:v>3.8059107853344987E-2</c:v>
                </c:pt>
                <c:pt idx="13">
                  <c:v>-0.16349315534585451</c:v>
                </c:pt>
                <c:pt idx="14">
                  <c:v>-8.9815258220462657E-2</c:v>
                </c:pt>
                <c:pt idx="15">
                  <c:v>1.1184871291932019E-2</c:v>
                </c:pt>
              </c:numCache>
            </c:numRef>
          </c:val>
          <c:extLst>
            <c:ext xmlns:c16="http://schemas.microsoft.com/office/drawing/2014/chart" uri="{C3380CC4-5D6E-409C-BE32-E72D297353CC}">
              <c16:uniqueId val="{0000000D-9D15-4AF7-BD75-39DCE88AF158}"/>
            </c:ext>
          </c:extLst>
        </c:ser>
        <c:dLbls>
          <c:showLegendKey val="0"/>
          <c:showVal val="0"/>
          <c:showCatName val="0"/>
          <c:showSerName val="0"/>
          <c:showPercent val="0"/>
          <c:showBubbleSize val="0"/>
        </c:dLbls>
        <c:gapWidth val="10"/>
        <c:axId val="983323968"/>
        <c:axId val="1"/>
      </c:barChart>
      <c:catAx>
        <c:axId val="983323968"/>
        <c:scaling>
          <c:orientation val="minMax"/>
        </c:scaling>
        <c:delete val="0"/>
        <c:axPos val="b"/>
        <c:numFmt formatCode="General" sourceLinked="1"/>
        <c:majorTickMark val="none"/>
        <c:minorTickMark val="in"/>
        <c:tickLblPos val="high"/>
        <c:spPr>
          <a:ln w="285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
        <c:crosses val="autoZero"/>
        <c:auto val="1"/>
        <c:lblAlgn val="ctr"/>
        <c:lblOffset val="100"/>
        <c:tickLblSkip val="1"/>
        <c:tickMarkSkip val="1"/>
        <c:noMultiLvlLbl val="0"/>
      </c:catAx>
      <c:valAx>
        <c:axId val="1"/>
        <c:scaling>
          <c:orientation val="minMax"/>
        </c:scaling>
        <c:delete val="0"/>
        <c:axPos val="l"/>
        <c:majorGridlines>
          <c:spPr>
            <a:ln>
              <a:solidFill>
                <a:schemeClr val="bg1">
                  <a:lumMod val="75000"/>
                </a:schemeClr>
              </a:solidFill>
            </a:ln>
          </c:spPr>
        </c:majorGridlines>
        <c:title>
          <c:tx>
            <c:rich>
              <a:bodyPr/>
              <a:lstStyle/>
              <a:p>
                <a:pPr>
                  <a:defRPr sz="900" b="0" i="0" u="none" strike="noStrike" baseline="0">
                    <a:solidFill>
                      <a:srgbClr val="000000"/>
                    </a:solidFill>
                    <a:latin typeface="Arial"/>
                    <a:ea typeface="Arial"/>
                    <a:cs typeface="Arial"/>
                  </a:defRPr>
                </a:pPr>
                <a:r>
                  <a:rPr lang="en-GB"/>
                  <a:t>Percentage Change</a:t>
                </a:r>
              </a:p>
            </c:rich>
          </c:tx>
          <c:layout>
            <c:manualLayout>
              <c:xMode val="edge"/>
              <c:yMode val="edge"/>
              <c:x val="2.3798008070970481E-3"/>
              <c:y val="0.34764559818077467"/>
            </c:manualLayout>
          </c:layout>
          <c:overlay val="0"/>
          <c:spPr>
            <a:noFill/>
            <a:ln w="25400">
              <a:noFill/>
            </a:ln>
          </c:spPr>
        </c:title>
        <c:numFmt formatCode="0%" sourceLinked="0"/>
        <c:majorTickMark val="out"/>
        <c:minorTickMark val="none"/>
        <c:tickLblPos val="nextTo"/>
        <c:spPr>
          <a:ln w="285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983323968"/>
        <c:crosses val="autoZero"/>
        <c:crossBetween val="midCat"/>
      </c:valAx>
      <c:spPr>
        <a:noFill/>
        <a:ln w="25400">
          <a:noFill/>
        </a:ln>
      </c:spPr>
    </c:plotArea>
    <c:plotVisOnly val="1"/>
    <c:dispBlanksAs val="gap"/>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horizontalDpi="360"/>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14</xdr:col>
      <xdr:colOff>457201</xdr:colOff>
      <xdr:row>0</xdr:row>
      <xdr:rowOff>0</xdr:rowOff>
    </xdr:from>
    <xdr:to>
      <xdr:col>16</xdr:col>
      <xdr:colOff>129739</xdr:colOff>
      <xdr:row>2</xdr:row>
      <xdr:rowOff>95250</xdr:rowOff>
    </xdr:to>
    <xdr:pic>
      <xdr:nvPicPr>
        <xdr:cNvPr id="4" name="Graphic 35" descr="Accredited Official Statistics logo">
          <a:extLst>
            <a:ext uri="{FF2B5EF4-FFF2-40B4-BE49-F238E27FC236}">
              <a16:creationId xmlns:a16="http://schemas.microsoft.com/office/drawing/2014/main" id="{17DEFDF8-E87E-4291-8FAB-773A23808D1E}"/>
            </a:ext>
            <a:ext uri="{C183D7F6-B498-43B3-948B-1728B52AA6E4}">
              <adec:decorative xmlns:adec="http://schemas.microsoft.com/office/drawing/2017/decorative" val="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8991601" y="0"/>
          <a:ext cx="891738" cy="857250"/>
        </a:xfrm>
        <a:prstGeom prst="rect">
          <a:avLst/>
        </a:prstGeom>
      </xdr:spPr>
    </xdr:pic>
    <xdr:clientData/>
  </xdr:twoCellAnchor>
  <xdr:twoCellAnchor editAs="oneCell">
    <xdr:from>
      <xdr:col>12</xdr:col>
      <xdr:colOff>0</xdr:colOff>
      <xdr:row>0</xdr:row>
      <xdr:rowOff>0</xdr:rowOff>
    </xdr:from>
    <xdr:to>
      <xdr:col>14</xdr:col>
      <xdr:colOff>274320</xdr:colOff>
      <xdr:row>2</xdr:row>
      <xdr:rowOff>129540</xdr:rowOff>
    </xdr:to>
    <xdr:pic>
      <xdr:nvPicPr>
        <xdr:cNvPr id="5" name="Picture 4">
          <a:extLst>
            <a:ext uri="{FF2B5EF4-FFF2-40B4-BE49-F238E27FC236}">
              <a16:creationId xmlns:a16="http://schemas.microsoft.com/office/drawing/2014/main" id="{D9B47288-7C44-4B3A-97E3-B34E42BD617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315200" y="0"/>
          <a:ext cx="1493520" cy="89154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525780</xdr:colOff>
      <xdr:row>4</xdr:row>
      <xdr:rowOff>9524</xdr:rowOff>
    </xdr:from>
    <xdr:to>
      <xdr:col>16</xdr:col>
      <xdr:colOff>361950</xdr:colOff>
      <xdr:row>31</xdr:row>
      <xdr:rowOff>89534</xdr:rowOff>
    </xdr:to>
    <xdr:graphicFrame macro="">
      <xdr:nvGraphicFramePr>
        <xdr:cNvPr id="6" name="Chart 1" descr="Chart showing percentage change in average prices by consumer band between Q2 2019 and provisional Q2 2020 figures">
          <a:extLst>
            <a:ext uri="{FF2B5EF4-FFF2-40B4-BE49-F238E27FC236}">
              <a16:creationId xmlns:a16="http://schemas.microsoft.com/office/drawing/2014/main" id="{6164D87D-1CB5-478F-BFA4-E500885D7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113664</xdr:colOff>
      <xdr:row>30</xdr:row>
      <xdr:rowOff>47625</xdr:rowOff>
    </xdr:from>
    <xdr:to>
      <xdr:col>11</xdr:col>
      <xdr:colOff>431799</xdr:colOff>
      <xdr:row>33</xdr:row>
      <xdr:rowOff>52720</xdr:rowOff>
    </xdr:to>
    <xdr:sp macro="" textlink="">
      <xdr:nvSpPr>
        <xdr:cNvPr id="7" name="Freeform 11">
          <a:extLst>
            <a:ext uri="{FF2B5EF4-FFF2-40B4-BE49-F238E27FC236}">
              <a16:creationId xmlns:a16="http://schemas.microsoft.com/office/drawing/2014/main" id="{94B26E7F-9F80-4557-AC88-8938AC299B19}"/>
            </a:ext>
            <a:ext uri="{C183D7F6-B498-43B3-948B-1728B52AA6E4}">
              <adec:decorative xmlns:adec="http://schemas.microsoft.com/office/drawing/2017/decorative" val="1"/>
            </a:ext>
          </a:extLst>
        </xdr:cNvPr>
        <xdr:cNvSpPr/>
      </xdr:nvSpPr>
      <xdr:spPr bwMode="auto">
        <a:xfrm>
          <a:off x="6889114" y="5032375"/>
          <a:ext cx="318135" cy="481345"/>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7</xdr:col>
      <xdr:colOff>278130</xdr:colOff>
      <xdr:row>30</xdr:row>
      <xdr:rowOff>58260</xdr:rowOff>
    </xdr:from>
    <xdr:to>
      <xdr:col>7</xdr:col>
      <xdr:colOff>615950</xdr:colOff>
      <xdr:row>33</xdr:row>
      <xdr:rowOff>62470</xdr:rowOff>
    </xdr:to>
    <xdr:sp macro="" textlink="">
      <xdr:nvSpPr>
        <xdr:cNvPr id="11" name="Freeform 10">
          <a:extLst>
            <a:ext uri="{FF2B5EF4-FFF2-40B4-BE49-F238E27FC236}">
              <a16:creationId xmlns:a16="http://schemas.microsoft.com/office/drawing/2014/main" id="{9ACEF57D-A4D5-41A4-AD87-26E6EE954B70}"/>
            </a:ext>
            <a:ext uri="{C183D7F6-B498-43B3-948B-1728B52AA6E4}">
              <adec:decorative xmlns:adec="http://schemas.microsoft.com/office/drawing/2017/decorative" val="1"/>
            </a:ext>
          </a:extLst>
        </xdr:cNvPr>
        <xdr:cNvSpPr/>
      </xdr:nvSpPr>
      <xdr:spPr bwMode="auto">
        <a:xfrm>
          <a:off x="4612005" y="5261291"/>
          <a:ext cx="337820" cy="504273"/>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3</xdr:col>
      <xdr:colOff>372110</xdr:colOff>
      <xdr:row>30</xdr:row>
      <xdr:rowOff>107950</xdr:rowOff>
    </xdr:from>
    <xdr:to>
      <xdr:col>4</xdr:col>
      <xdr:colOff>19050</xdr:colOff>
      <xdr:row>33</xdr:row>
      <xdr:rowOff>36056</xdr:rowOff>
    </xdr:to>
    <xdr:sp macro="" textlink="">
      <xdr:nvSpPr>
        <xdr:cNvPr id="12" name="Freeform 12">
          <a:extLst>
            <a:ext uri="{FF2B5EF4-FFF2-40B4-BE49-F238E27FC236}">
              <a16:creationId xmlns:a16="http://schemas.microsoft.com/office/drawing/2014/main" id="{4C759D52-F1B0-4B60-9243-0173D8A441B1}"/>
            </a:ext>
            <a:ext uri="{C183D7F6-B498-43B3-948B-1728B52AA6E4}">
              <adec:decorative xmlns:adec="http://schemas.microsoft.com/office/drawing/2017/decorative" val="1"/>
            </a:ext>
          </a:extLst>
        </xdr:cNvPr>
        <xdr:cNvSpPr/>
      </xdr:nvSpPr>
      <xdr:spPr bwMode="auto">
        <a:xfrm>
          <a:off x="2219960" y="5092700"/>
          <a:ext cx="262890"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twoCellAnchor>
    <xdr:from>
      <xdr:col>14</xdr:col>
      <xdr:colOff>476250</xdr:colOff>
      <xdr:row>30</xdr:row>
      <xdr:rowOff>95250</xdr:rowOff>
    </xdr:from>
    <xdr:to>
      <xdr:col>15</xdr:col>
      <xdr:colOff>123190</xdr:colOff>
      <xdr:row>33</xdr:row>
      <xdr:rowOff>23356</xdr:rowOff>
    </xdr:to>
    <xdr:sp macro="" textlink="">
      <xdr:nvSpPr>
        <xdr:cNvPr id="8" name="Freeform 12">
          <a:extLst>
            <a:ext uri="{FF2B5EF4-FFF2-40B4-BE49-F238E27FC236}">
              <a16:creationId xmlns:a16="http://schemas.microsoft.com/office/drawing/2014/main" id="{ED8CDA8A-8DC7-42DA-99F3-5B75715DC1AF}"/>
            </a:ext>
            <a:ext uri="{C183D7F6-B498-43B3-948B-1728B52AA6E4}">
              <adec:decorative xmlns:adec="http://schemas.microsoft.com/office/drawing/2017/decorative" val="1"/>
            </a:ext>
          </a:extLst>
        </xdr:cNvPr>
        <xdr:cNvSpPr/>
      </xdr:nvSpPr>
      <xdr:spPr bwMode="auto">
        <a:xfrm>
          <a:off x="9099550" y="5080000"/>
          <a:ext cx="262890" cy="40435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554810</xdr:colOff>
      <xdr:row>19</xdr:row>
      <xdr:rowOff>71122</xdr:rowOff>
    </xdr:from>
    <xdr:to>
      <xdr:col>9</xdr:col>
      <xdr:colOff>231777</xdr:colOff>
      <xdr:row>36</xdr:row>
      <xdr:rowOff>1024</xdr:rowOff>
    </xdr:to>
    <xdr:grpSp>
      <xdr:nvGrpSpPr>
        <xdr:cNvPr id="2506771" name="Group 8">
          <a:extLst>
            <a:ext uri="{FF2B5EF4-FFF2-40B4-BE49-F238E27FC236}">
              <a16:creationId xmlns:a16="http://schemas.microsoft.com/office/drawing/2014/main" id="{5DCA44A7-AE7F-41E6-806C-B307052ACC85}"/>
            </a:ext>
          </a:extLst>
        </xdr:cNvPr>
        <xdr:cNvGrpSpPr>
          <a:grpSpLocks/>
        </xdr:cNvGrpSpPr>
      </xdr:nvGrpSpPr>
      <xdr:grpSpPr bwMode="auto">
        <a:xfrm>
          <a:off x="1147477" y="1341122"/>
          <a:ext cx="5169717" cy="2633944"/>
          <a:chOff x="6438581" y="826810"/>
          <a:chExt cx="5033828" cy="2788311"/>
        </a:xfrm>
      </xdr:grpSpPr>
      <xdr:graphicFrame macro="">
        <xdr:nvGraphicFramePr>
          <xdr:cNvPr id="2506772" name="Chart 1">
            <a:extLst>
              <a:ext uri="{FF2B5EF4-FFF2-40B4-BE49-F238E27FC236}">
                <a16:creationId xmlns:a16="http://schemas.microsoft.com/office/drawing/2014/main" id="{1C0B98B8-7E20-4FE1-B7AF-3C0448D1C876}"/>
              </a:ext>
            </a:extLst>
          </xdr:cNvPr>
          <xdr:cNvGraphicFramePr>
            <a:graphicFrameLocks/>
          </xdr:cNvGraphicFramePr>
        </xdr:nvGraphicFramePr>
        <xdr:xfrm>
          <a:off x="6438581" y="826810"/>
          <a:ext cx="5033828" cy="2689125"/>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11" name="Freeform 10">
            <a:extLst>
              <a:ext uri="{FF2B5EF4-FFF2-40B4-BE49-F238E27FC236}">
                <a16:creationId xmlns:a16="http://schemas.microsoft.com/office/drawing/2014/main" id="{AB43BF39-A5B9-4E0F-9E91-CBC2ED466ACE}"/>
              </a:ext>
            </a:extLst>
          </xdr:cNvPr>
          <xdr:cNvSpPr/>
        </xdr:nvSpPr>
        <xdr:spPr>
          <a:xfrm>
            <a:off x="8625498" y="3320465"/>
            <a:ext cx="160000" cy="266008"/>
          </a:xfrm>
          <a:custGeom>
            <a:avLst/>
            <a:gdLst>
              <a:gd name="connsiteX0" fmla="*/ 0 w 1199322"/>
              <a:gd name="connsiteY0" fmla="*/ 1543879 h 2673627"/>
              <a:gd name="connsiteX1" fmla="*/ 993913 w 1199322"/>
              <a:gd name="connsiteY1" fmla="*/ 0 h 2673627"/>
              <a:gd name="connsiteX2" fmla="*/ 569843 w 1199322"/>
              <a:gd name="connsiteY2" fmla="*/ 1156253 h 2673627"/>
              <a:gd name="connsiteX3" fmla="*/ 1199322 w 1199322"/>
              <a:gd name="connsiteY3" fmla="*/ 1159566 h 2673627"/>
              <a:gd name="connsiteX4" fmla="*/ 248478 w 1199322"/>
              <a:gd name="connsiteY4" fmla="*/ 2673627 h 2673627"/>
              <a:gd name="connsiteX5" fmla="*/ 629478 w 1199322"/>
              <a:gd name="connsiteY5" fmla="*/ 1530627 h 2673627"/>
              <a:gd name="connsiteX6" fmla="*/ 0 w 1199322"/>
              <a:gd name="connsiteY6" fmla="*/ 1543879 h 2673627"/>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Lst>
            <a:rect l="l" t="t" r="r" b="b"/>
            <a:pathLst>
              <a:path w="1199322" h="2673627">
                <a:moveTo>
                  <a:pt x="0" y="1543879"/>
                </a:moveTo>
                <a:lnTo>
                  <a:pt x="993913" y="0"/>
                </a:lnTo>
                <a:lnTo>
                  <a:pt x="569843" y="1156253"/>
                </a:lnTo>
                <a:lnTo>
                  <a:pt x="1199322" y="1159566"/>
                </a:lnTo>
                <a:lnTo>
                  <a:pt x="248478" y="2673627"/>
                </a:lnTo>
                <a:lnTo>
                  <a:pt x="629478" y="1530627"/>
                </a:lnTo>
                <a:lnTo>
                  <a:pt x="0" y="1543879"/>
                </a:lnTo>
                <a:close/>
              </a:path>
            </a:pathLst>
          </a:custGeom>
          <a:solidFill>
            <a:srgbClr val="FC5A3A"/>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2" name="Freeform 11">
            <a:extLst>
              <a:ext uri="{FF2B5EF4-FFF2-40B4-BE49-F238E27FC236}">
                <a16:creationId xmlns:a16="http://schemas.microsoft.com/office/drawing/2014/main" id="{8DBDA435-BBD0-4705-8740-707540CBEED5}"/>
              </a:ext>
            </a:extLst>
          </xdr:cNvPr>
          <xdr:cNvSpPr/>
        </xdr:nvSpPr>
        <xdr:spPr>
          <a:xfrm>
            <a:off x="10023593" y="3361390"/>
            <a:ext cx="156190" cy="253731"/>
          </a:xfrm>
          <a:custGeom>
            <a:avLst/>
            <a:gdLst>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52856 w 1432560"/>
              <a:gd name="connsiteY47" fmla="*/ 2502408 h 2612136"/>
              <a:gd name="connsiteX48" fmla="*/ 762000 w 1432560"/>
              <a:gd name="connsiteY48" fmla="*/ 2441448 h 2612136"/>
              <a:gd name="connsiteX49" fmla="*/ 795528 w 1432560"/>
              <a:gd name="connsiteY49" fmla="*/ 2343912 h 2612136"/>
              <a:gd name="connsiteX50" fmla="*/ 795528 w 1432560"/>
              <a:gd name="connsiteY50" fmla="*/ 2249424 h 2612136"/>
              <a:gd name="connsiteX51" fmla="*/ 795528 w 1432560"/>
              <a:gd name="connsiteY51" fmla="*/ 2203704 h 2612136"/>
              <a:gd name="connsiteX52" fmla="*/ 777240 w 1432560"/>
              <a:gd name="connsiteY52" fmla="*/ 2112264 h 2612136"/>
              <a:gd name="connsiteX53" fmla="*/ 743712 w 1432560"/>
              <a:gd name="connsiteY53" fmla="*/ 2029968 h 2612136"/>
              <a:gd name="connsiteX54" fmla="*/ 704088 w 1432560"/>
              <a:gd name="connsiteY54" fmla="*/ 1987296 h 2612136"/>
              <a:gd name="connsiteX55" fmla="*/ 609600 w 1432560"/>
              <a:gd name="connsiteY55" fmla="*/ 1914144 h 2612136"/>
              <a:gd name="connsiteX56" fmla="*/ 457200 w 1432560"/>
              <a:gd name="connsiteY56" fmla="*/ 1816608 h 2612136"/>
              <a:gd name="connsiteX57" fmla="*/ 347472 w 1432560"/>
              <a:gd name="connsiteY57" fmla="*/ 1740408 h 2612136"/>
              <a:gd name="connsiteX58" fmla="*/ 286512 w 1432560"/>
              <a:gd name="connsiteY58" fmla="*/ 1697736 h 2612136"/>
              <a:gd name="connsiteX59" fmla="*/ 234696 w 1432560"/>
              <a:gd name="connsiteY59" fmla="*/ 1627632 h 2612136"/>
              <a:gd name="connsiteX60" fmla="*/ 185928 w 1432560"/>
              <a:gd name="connsiteY60" fmla="*/ 1545336 h 2612136"/>
              <a:gd name="connsiteX61" fmla="*/ 173736 w 1432560"/>
              <a:gd name="connsiteY61" fmla="*/ 1520952 h 2612136"/>
              <a:gd name="connsiteX62" fmla="*/ 161544 w 1432560"/>
              <a:gd name="connsiteY62" fmla="*/ 1463040 h 2612136"/>
              <a:gd name="connsiteX63" fmla="*/ 161544 w 1432560"/>
              <a:gd name="connsiteY63" fmla="*/ 1395984 h 2612136"/>
              <a:gd name="connsiteX64" fmla="*/ 182880 w 1432560"/>
              <a:gd name="connsiteY64" fmla="*/ 1264920 h 2612136"/>
              <a:gd name="connsiteX65" fmla="*/ 94488 w 1432560"/>
              <a:gd name="connsiteY65" fmla="*/ 1423416 h 2612136"/>
              <a:gd name="connsiteX66" fmla="*/ 57912 w 1432560"/>
              <a:gd name="connsiteY66" fmla="*/ 1533144 h 2612136"/>
              <a:gd name="connsiteX67" fmla="*/ 12192 w 1432560"/>
              <a:gd name="connsiteY67" fmla="*/ 1648968 h 2612136"/>
              <a:gd name="connsiteX68" fmla="*/ 0 w 1432560"/>
              <a:gd name="connsiteY68" fmla="*/ 1737360 h 2612136"/>
              <a:gd name="connsiteX69" fmla="*/ 0 w 1432560"/>
              <a:gd name="connsiteY69" fmla="*/ 1825752 h 2612136"/>
              <a:gd name="connsiteX70" fmla="*/ 3048 w 1432560"/>
              <a:gd name="connsiteY70" fmla="*/ 1892808 h 2612136"/>
              <a:gd name="connsiteX71" fmla="*/ 27432 w 1432560"/>
              <a:gd name="connsiteY71" fmla="*/ 1984248 h 2612136"/>
              <a:gd name="connsiteX72" fmla="*/ 54864 w 1432560"/>
              <a:gd name="connsiteY72" fmla="*/ 2048256 h 2612136"/>
              <a:gd name="connsiteX73" fmla="*/ 124968 w 1432560"/>
              <a:gd name="connsiteY73" fmla="*/ 2115312 h 2612136"/>
              <a:gd name="connsiteX74" fmla="*/ 152400 w 1432560"/>
              <a:gd name="connsiteY74" fmla="*/ 2139696 h 2612136"/>
              <a:gd name="connsiteX75" fmla="*/ 225552 w 1432560"/>
              <a:gd name="connsiteY75" fmla="*/ 2194560 h 2612136"/>
              <a:gd name="connsiteX76" fmla="*/ 252984 w 1432560"/>
              <a:gd name="connsiteY76" fmla="*/ 2209800 h 2612136"/>
              <a:gd name="connsiteX77" fmla="*/ 344424 w 1432560"/>
              <a:gd name="connsiteY77" fmla="*/ 2255520 h 2612136"/>
              <a:gd name="connsiteX78" fmla="*/ 438912 w 1432560"/>
              <a:gd name="connsiteY78" fmla="*/ 2304288 h 2612136"/>
              <a:gd name="connsiteX79" fmla="*/ 463296 w 1432560"/>
              <a:gd name="connsiteY79" fmla="*/ 2316480 h 2612136"/>
              <a:gd name="connsiteX80" fmla="*/ 539496 w 1432560"/>
              <a:gd name="connsiteY80" fmla="*/ 2346960 h 2612136"/>
              <a:gd name="connsiteX81" fmla="*/ 618744 w 1432560"/>
              <a:gd name="connsiteY81" fmla="*/ 2383536 h 2612136"/>
              <a:gd name="connsiteX82" fmla="*/ 685800 w 1432560"/>
              <a:gd name="connsiteY82" fmla="*/ 2432304 h 2612136"/>
              <a:gd name="connsiteX83" fmla="*/ 719328 w 1432560"/>
              <a:gd name="connsiteY83" fmla="*/ 2478024 h 2612136"/>
              <a:gd name="connsiteX84" fmla="*/ 722376 w 1432560"/>
              <a:gd name="connsiteY84" fmla="*/ 2511552 h 2612136"/>
              <a:gd name="connsiteX85" fmla="*/ 731520 w 1432560"/>
              <a:gd name="connsiteY85" fmla="*/ 2526792 h 2612136"/>
              <a:gd name="connsiteX86" fmla="*/ 752856 w 1432560"/>
              <a:gd name="connsiteY86"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77240 w 1432560"/>
              <a:gd name="connsiteY46" fmla="*/ 2563368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62000 w 1432560"/>
              <a:gd name="connsiteY47" fmla="*/ 2441448 h 2612136"/>
              <a:gd name="connsiteX48" fmla="*/ 795528 w 1432560"/>
              <a:gd name="connsiteY48" fmla="*/ 2343912 h 2612136"/>
              <a:gd name="connsiteX49" fmla="*/ 795528 w 1432560"/>
              <a:gd name="connsiteY49" fmla="*/ 2249424 h 2612136"/>
              <a:gd name="connsiteX50" fmla="*/ 795528 w 1432560"/>
              <a:gd name="connsiteY50" fmla="*/ 2203704 h 2612136"/>
              <a:gd name="connsiteX51" fmla="*/ 777240 w 1432560"/>
              <a:gd name="connsiteY51" fmla="*/ 2112264 h 2612136"/>
              <a:gd name="connsiteX52" fmla="*/ 743712 w 1432560"/>
              <a:gd name="connsiteY52" fmla="*/ 2029968 h 2612136"/>
              <a:gd name="connsiteX53" fmla="*/ 704088 w 1432560"/>
              <a:gd name="connsiteY53" fmla="*/ 1987296 h 2612136"/>
              <a:gd name="connsiteX54" fmla="*/ 609600 w 1432560"/>
              <a:gd name="connsiteY54" fmla="*/ 1914144 h 2612136"/>
              <a:gd name="connsiteX55" fmla="*/ 457200 w 1432560"/>
              <a:gd name="connsiteY55" fmla="*/ 1816608 h 2612136"/>
              <a:gd name="connsiteX56" fmla="*/ 347472 w 1432560"/>
              <a:gd name="connsiteY56" fmla="*/ 1740408 h 2612136"/>
              <a:gd name="connsiteX57" fmla="*/ 286512 w 1432560"/>
              <a:gd name="connsiteY57" fmla="*/ 1697736 h 2612136"/>
              <a:gd name="connsiteX58" fmla="*/ 234696 w 1432560"/>
              <a:gd name="connsiteY58" fmla="*/ 1627632 h 2612136"/>
              <a:gd name="connsiteX59" fmla="*/ 185928 w 1432560"/>
              <a:gd name="connsiteY59" fmla="*/ 1545336 h 2612136"/>
              <a:gd name="connsiteX60" fmla="*/ 173736 w 1432560"/>
              <a:gd name="connsiteY60" fmla="*/ 1520952 h 2612136"/>
              <a:gd name="connsiteX61" fmla="*/ 161544 w 1432560"/>
              <a:gd name="connsiteY61" fmla="*/ 1463040 h 2612136"/>
              <a:gd name="connsiteX62" fmla="*/ 161544 w 1432560"/>
              <a:gd name="connsiteY62" fmla="*/ 1395984 h 2612136"/>
              <a:gd name="connsiteX63" fmla="*/ 182880 w 1432560"/>
              <a:gd name="connsiteY63" fmla="*/ 1264920 h 2612136"/>
              <a:gd name="connsiteX64" fmla="*/ 94488 w 1432560"/>
              <a:gd name="connsiteY64" fmla="*/ 1423416 h 2612136"/>
              <a:gd name="connsiteX65" fmla="*/ 57912 w 1432560"/>
              <a:gd name="connsiteY65" fmla="*/ 1533144 h 2612136"/>
              <a:gd name="connsiteX66" fmla="*/ 12192 w 1432560"/>
              <a:gd name="connsiteY66" fmla="*/ 1648968 h 2612136"/>
              <a:gd name="connsiteX67" fmla="*/ 0 w 1432560"/>
              <a:gd name="connsiteY67" fmla="*/ 1737360 h 2612136"/>
              <a:gd name="connsiteX68" fmla="*/ 0 w 1432560"/>
              <a:gd name="connsiteY68" fmla="*/ 1825752 h 2612136"/>
              <a:gd name="connsiteX69" fmla="*/ 3048 w 1432560"/>
              <a:gd name="connsiteY69" fmla="*/ 1892808 h 2612136"/>
              <a:gd name="connsiteX70" fmla="*/ 27432 w 1432560"/>
              <a:gd name="connsiteY70" fmla="*/ 1984248 h 2612136"/>
              <a:gd name="connsiteX71" fmla="*/ 54864 w 1432560"/>
              <a:gd name="connsiteY71" fmla="*/ 2048256 h 2612136"/>
              <a:gd name="connsiteX72" fmla="*/ 124968 w 1432560"/>
              <a:gd name="connsiteY72" fmla="*/ 2115312 h 2612136"/>
              <a:gd name="connsiteX73" fmla="*/ 152400 w 1432560"/>
              <a:gd name="connsiteY73" fmla="*/ 2139696 h 2612136"/>
              <a:gd name="connsiteX74" fmla="*/ 225552 w 1432560"/>
              <a:gd name="connsiteY74" fmla="*/ 2194560 h 2612136"/>
              <a:gd name="connsiteX75" fmla="*/ 252984 w 1432560"/>
              <a:gd name="connsiteY75" fmla="*/ 2209800 h 2612136"/>
              <a:gd name="connsiteX76" fmla="*/ 344424 w 1432560"/>
              <a:gd name="connsiteY76" fmla="*/ 2255520 h 2612136"/>
              <a:gd name="connsiteX77" fmla="*/ 438912 w 1432560"/>
              <a:gd name="connsiteY77" fmla="*/ 2304288 h 2612136"/>
              <a:gd name="connsiteX78" fmla="*/ 463296 w 1432560"/>
              <a:gd name="connsiteY78" fmla="*/ 2316480 h 2612136"/>
              <a:gd name="connsiteX79" fmla="*/ 539496 w 1432560"/>
              <a:gd name="connsiteY79" fmla="*/ 2346960 h 2612136"/>
              <a:gd name="connsiteX80" fmla="*/ 618744 w 1432560"/>
              <a:gd name="connsiteY80" fmla="*/ 2383536 h 2612136"/>
              <a:gd name="connsiteX81" fmla="*/ 685800 w 1432560"/>
              <a:gd name="connsiteY81" fmla="*/ 2432304 h 2612136"/>
              <a:gd name="connsiteX82" fmla="*/ 719328 w 1432560"/>
              <a:gd name="connsiteY82" fmla="*/ 2478024 h 2612136"/>
              <a:gd name="connsiteX83" fmla="*/ 722376 w 1432560"/>
              <a:gd name="connsiteY83" fmla="*/ 2511552 h 2612136"/>
              <a:gd name="connsiteX84" fmla="*/ 731520 w 1432560"/>
              <a:gd name="connsiteY84" fmla="*/ 2526792 h 2612136"/>
              <a:gd name="connsiteX85" fmla="*/ 752856 w 1432560"/>
              <a:gd name="connsiteY85"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9328 w 1432560"/>
              <a:gd name="connsiteY81" fmla="*/ 2478024 h 2612136"/>
              <a:gd name="connsiteX82" fmla="*/ 722376 w 1432560"/>
              <a:gd name="connsiteY82" fmla="*/ 2511552 h 2612136"/>
              <a:gd name="connsiteX83" fmla="*/ 731520 w 1432560"/>
              <a:gd name="connsiteY83" fmla="*/ 2526792 h 2612136"/>
              <a:gd name="connsiteX84" fmla="*/ 752856 w 1432560"/>
              <a:gd name="connsiteY84" fmla="*/ 2612136 h 2612136"/>
              <a:gd name="connsiteX0" fmla="*/ 752856 w 1432560"/>
              <a:gd name="connsiteY0" fmla="*/ 2612136 h 2612136"/>
              <a:gd name="connsiteX1" fmla="*/ 963168 w 1432560"/>
              <a:gd name="connsiteY1" fmla="*/ 2493264 h 2612136"/>
              <a:gd name="connsiteX2" fmla="*/ 1112520 w 1432560"/>
              <a:gd name="connsiteY2" fmla="*/ 2377440 h 2612136"/>
              <a:gd name="connsiteX3" fmla="*/ 1277112 w 1432560"/>
              <a:gd name="connsiteY3" fmla="*/ 2200656 h 2612136"/>
              <a:gd name="connsiteX4" fmla="*/ 1386840 w 1432560"/>
              <a:gd name="connsiteY4" fmla="*/ 1965960 h 2612136"/>
              <a:gd name="connsiteX5" fmla="*/ 1432560 w 1432560"/>
              <a:gd name="connsiteY5" fmla="*/ 1776984 h 2612136"/>
              <a:gd name="connsiteX6" fmla="*/ 1417320 w 1432560"/>
              <a:gd name="connsiteY6" fmla="*/ 1572768 h 2612136"/>
              <a:gd name="connsiteX7" fmla="*/ 1386840 w 1432560"/>
              <a:gd name="connsiteY7" fmla="*/ 1475232 h 2612136"/>
              <a:gd name="connsiteX8" fmla="*/ 1277112 w 1432560"/>
              <a:gd name="connsiteY8" fmla="*/ 1280160 h 2612136"/>
              <a:gd name="connsiteX9" fmla="*/ 963168 w 1432560"/>
              <a:gd name="connsiteY9" fmla="*/ 749808 h 2612136"/>
              <a:gd name="connsiteX10" fmla="*/ 923544 w 1432560"/>
              <a:gd name="connsiteY10" fmla="*/ 643128 h 2612136"/>
              <a:gd name="connsiteX11" fmla="*/ 899160 w 1432560"/>
              <a:gd name="connsiteY11" fmla="*/ 536448 h 2612136"/>
              <a:gd name="connsiteX12" fmla="*/ 893064 w 1432560"/>
              <a:gd name="connsiteY12" fmla="*/ 426720 h 2612136"/>
              <a:gd name="connsiteX13" fmla="*/ 890016 w 1432560"/>
              <a:gd name="connsiteY13" fmla="*/ 329184 h 2612136"/>
              <a:gd name="connsiteX14" fmla="*/ 896112 w 1432560"/>
              <a:gd name="connsiteY14" fmla="*/ 271272 h 2612136"/>
              <a:gd name="connsiteX15" fmla="*/ 926592 w 1432560"/>
              <a:gd name="connsiteY15" fmla="*/ 173736 h 2612136"/>
              <a:gd name="connsiteX16" fmla="*/ 993648 w 1432560"/>
              <a:gd name="connsiteY16" fmla="*/ 42672 h 2612136"/>
              <a:gd name="connsiteX17" fmla="*/ 1014984 w 1432560"/>
              <a:gd name="connsiteY17" fmla="*/ 0 h 2612136"/>
              <a:gd name="connsiteX18" fmla="*/ 816864 w 1432560"/>
              <a:gd name="connsiteY18" fmla="*/ 167640 h 2612136"/>
              <a:gd name="connsiteX19" fmla="*/ 649224 w 1432560"/>
              <a:gd name="connsiteY19" fmla="*/ 320040 h 2612136"/>
              <a:gd name="connsiteX20" fmla="*/ 490728 w 1432560"/>
              <a:gd name="connsiteY20" fmla="*/ 509016 h 2612136"/>
              <a:gd name="connsiteX21" fmla="*/ 426720 w 1432560"/>
              <a:gd name="connsiteY21" fmla="*/ 624840 h 2612136"/>
              <a:gd name="connsiteX22" fmla="*/ 381000 w 1432560"/>
              <a:gd name="connsiteY22" fmla="*/ 746760 h 2612136"/>
              <a:gd name="connsiteX23" fmla="*/ 359664 w 1432560"/>
              <a:gd name="connsiteY23" fmla="*/ 838200 h 2612136"/>
              <a:gd name="connsiteX24" fmla="*/ 359664 w 1432560"/>
              <a:gd name="connsiteY24" fmla="*/ 868680 h 2612136"/>
              <a:gd name="connsiteX25" fmla="*/ 353568 w 1432560"/>
              <a:gd name="connsiteY25" fmla="*/ 954024 h 2612136"/>
              <a:gd name="connsiteX26" fmla="*/ 350520 w 1432560"/>
              <a:gd name="connsiteY26" fmla="*/ 1057656 h 2612136"/>
              <a:gd name="connsiteX27" fmla="*/ 374904 w 1432560"/>
              <a:gd name="connsiteY27" fmla="*/ 1127760 h 2612136"/>
              <a:gd name="connsiteX28" fmla="*/ 387096 w 1432560"/>
              <a:gd name="connsiteY28" fmla="*/ 1155192 h 2612136"/>
              <a:gd name="connsiteX29" fmla="*/ 411480 w 1432560"/>
              <a:gd name="connsiteY29" fmla="*/ 1216152 h 2612136"/>
              <a:gd name="connsiteX30" fmla="*/ 423672 w 1432560"/>
              <a:gd name="connsiteY30" fmla="*/ 1246632 h 2612136"/>
              <a:gd name="connsiteX31" fmla="*/ 460248 w 1432560"/>
              <a:gd name="connsiteY31" fmla="*/ 1298448 h 2612136"/>
              <a:gd name="connsiteX32" fmla="*/ 518160 w 1432560"/>
              <a:gd name="connsiteY32" fmla="*/ 1344168 h 2612136"/>
              <a:gd name="connsiteX33" fmla="*/ 594360 w 1432560"/>
              <a:gd name="connsiteY33" fmla="*/ 1417320 h 2612136"/>
              <a:gd name="connsiteX34" fmla="*/ 685800 w 1432560"/>
              <a:gd name="connsiteY34" fmla="*/ 1475232 h 2612136"/>
              <a:gd name="connsiteX35" fmla="*/ 902208 w 1432560"/>
              <a:gd name="connsiteY35" fmla="*/ 1633728 h 2612136"/>
              <a:gd name="connsiteX36" fmla="*/ 978408 w 1432560"/>
              <a:gd name="connsiteY36" fmla="*/ 1734312 h 2612136"/>
              <a:gd name="connsiteX37" fmla="*/ 1030224 w 1432560"/>
              <a:gd name="connsiteY37" fmla="*/ 1847088 h 2612136"/>
              <a:gd name="connsiteX38" fmla="*/ 1057656 w 1432560"/>
              <a:gd name="connsiteY38" fmla="*/ 1935480 h 2612136"/>
              <a:gd name="connsiteX39" fmla="*/ 1063752 w 1432560"/>
              <a:gd name="connsiteY39" fmla="*/ 2011680 h 2612136"/>
              <a:gd name="connsiteX40" fmla="*/ 1051560 w 1432560"/>
              <a:gd name="connsiteY40" fmla="*/ 2063496 h 2612136"/>
              <a:gd name="connsiteX41" fmla="*/ 1048512 w 1432560"/>
              <a:gd name="connsiteY41" fmla="*/ 2100072 h 2612136"/>
              <a:gd name="connsiteX42" fmla="*/ 1027176 w 1432560"/>
              <a:gd name="connsiteY42" fmla="*/ 2148840 h 2612136"/>
              <a:gd name="connsiteX43" fmla="*/ 1014984 w 1432560"/>
              <a:gd name="connsiteY43" fmla="*/ 2179320 h 2612136"/>
              <a:gd name="connsiteX44" fmla="*/ 993648 w 1432560"/>
              <a:gd name="connsiteY44" fmla="*/ 2231136 h 2612136"/>
              <a:gd name="connsiteX45" fmla="*/ 856488 w 1432560"/>
              <a:gd name="connsiteY45" fmla="*/ 2468880 h 2612136"/>
              <a:gd name="connsiteX46" fmla="*/ 752710 w 1432560"/>
              <a:gd name="connsiteY46" fmla="*/ 2612136 h 2612136"/>
              <a:gd name="connsiteX47" fmla="*/ 795528 w 1432560"/>
              <a:gd name="connsiteY47" fmla="*/ 2343912 h 2612136"/>
              <a:gd name="connsiteX48" fmla="*/ 795528 w 1432560"/>
              <a:gd name="connsiteY48" fmla="*/ 2249424 h 2612136"/>
              <a:gd name="connsiteX49" fmla="*/ 795528 w 1432560"/>
              <a:gd name="connsiteY49" fmla="*/ 2203704 h 2612136"/>
              <a:gd name="connsiteX50" fmla="*/ 777240 w 1432560"/>
              <a:gd name="connsiteY50" fmla="*/ 2112264 h 2612136"/>
              <a:gd name="connsiteX51" fmla="*/ 743712 w 1432560"/>
              <a:gd name="connsiteY51" fmla="*/ 2029968 h 2612136"/>
              <a:gd name="connsiteX52" fmla="*/ 704088 w 1432560"/>
              <a:gd name="connsiteY52" fmla="*/ 1987296 h 2612136"/>
              <a:gd name="connsiteX53" fmla="*/ 609600 w 1432560"/>
              <a:gd name="connsiteY53" fmla="*/ 1914144 h 2612136"/>
              <a:gd name="connsiteX54" fmla="*/ 457200 w 1432560"/>
              <a:gd name="connsiteY54" fmla="*/ 1816608 h 2612136"/>
              <a:gd name="connsiteX55" fmla="*/ 347472 w 1432560"/>
              <a:gd name="connsiteY55" fmla="*/ 1740408 h 2612136"/>
              <a:gd name="connsiteX56" fmla="*/ 286512 w 1432560"/>
              <a:gd name="connsiteY56" fmla="*/ 1697736 h 2612136"/>
              <a:gd name="connsiteX57" fmla="*/ 234696 w 1432560"/>
              <a:gd name="connsiteY57" fmla="*/ 1627632 h 2612136"/>
              <a:gd name="connsiteX58" fmla="*/ 185928 w 1432560"/>
              <a:gd name="connsiteY58" fmla="*/ 1545336 h 2612136"/>
              <a:gd name="connsiteX59" fmla="*/ 173736 w 1432560"/>
              <a:gd name="connsiteY59" fmla="*/ 1520952 h 2612136"/>
              <a:gd name="connsiteX60" fmla="*/ 161544 w 1432560"/>
              <a:gd name="connsiteY60" fmla="*/ 1463040 h 2612136"/>
              <a:gd name="connsiteX61" fmla="*/ 161544 w 1432560"/>
              <a:gd name="connsiteY61" fmla="*/ 1395984 h 2612136"/>
              <a:gd name="connsiteX62" fmla="*/ 182880 w 1432560"/>
              <a:gd name="connsiteY62" fmla="*/ 1264920 h 2612136"/>
              <a:gd name="connsiteX63" fmla="*/ 94488 w 1432560"/>
              <a:gd name="connsiteY63" fmla="*/ 1423416 h 2612136"/>
              <a:gd name="connsiteX64" fmla="*/ 57912 w 1432560"/>
              <a:gd name="connsiteY64" fmla="*/ 1533144 h 2612136"/>
              <a:gd name="connsiteX65" fmla="*/ 12192 w 1432560"/>
              <a:gd name="connsiteY65" fmla="*/ 1648968 h 2612136"/>
              <a:gd name="connsiteX66" fmla="*/ 0 w 1432560"/>
              <a:gd name="connsiteY66" fmla="*/ 1737360 h 2612136"/>
              <a:gd name="connsiteX67" fmla="*/ 0 w 1432560"/>
              <a:gd name="connsiteY67" fmla="*/ 1825752 h 2612136"/>
              <a:gd name="connsiteX68" fmla="*/ 3048 w 1432560"/>
              <a:gd name="connsiteY68" fmla="*/ 1892808 h 2612136"/>
              <a:gd name="connsiteX69" fmla="*/ 27432 w 1432560"/>
              <a:gd name="connsiteY69" fmla="*/ 1984248 h 2612136"/>
              <a:gd name="connsiteX70" fmla="*/ 54864 w 1432560"/>
              <a:gd name="connsiteY70" fmla="*/ 2048256 h 2612136"/>
              <a:gd name="connsiteX71" fmla="*/ 124968 w 1432560"/>
              <a:gd name="connsiteY71" fmla="*/ 2115312 h 2612136"/>
              <a:gd name="connsiteX72" fmla="*/ 152400 w 1432560"/>
              <a:gd name="connsiteY72" fmla="*/ 2139696 h 2612136"/>
              <a:gd name="connsiteX73" fmla="*/ 225552 w 1432560"/>
              <a:gd name="connsiteY73" fmla="*/ 2194560 h 2612136"/>
              <a:gd name="connsiteX74" fmla="*/ 252984 w 1432560"/>
              <a:gd name="connsiteY74" fmla="*/ 2209800 h 2612136"/>
              <a:gd name="connsiteX75" fmla="*/ 344424 w 1432560"/>
              <a:gd name="connsiteY75" fmla="*/ 2255520 h 2612136"/>
              <a:gd name="connsiteX76" fmla="*/ 438912 w 1432560"/>
              <a:gd name="connsiteY76" fmla="*/ 2304288 h 2612136"/>
              <a:gd name="connsiteX77" fmla="*/ 463296 w 1432560"/>
              <a:gd name="connsiteY77" fmla="*/ 2316480 h 2612136"/>
              <a:gd name="connsiteX78" fmla="*/ 539496 w 1432560"/>
              <a:gd name="connsiteY78" fmla="*/ 2346960 h 2612136"/>
              <a:gd name="connsiteX79" fmla="*/ 618744 w 1432560"/>
              <a:gd name="connsiteY79" fmla="*/ 2383536 h 2612136"/>
              <a:gd name="connsiteX80" fmla="*/ 685800 w 1432560"/>
              <a:gd name="connsiteY80" fmla="*/ 2432304 h 2612136"/>
              <a:gd name="connsiteX81" fmla="*/ 716115 w 1432560"/>
              <a:gd name="connsiteY81" fmla="*/ 2466069 h 2612136"/>
              <a:gd name="connsiteX82" fmla="*/ 722376 w 1432560"/>
              <a:gd name="connsiteY82" fmla="*/ 2511552 h 2612136"/>
              <a:gd name="connsiteX83" fmla="*/ 731520 w 1432560"/>
              <a:gd name="connsiteY83" fmla="*/ 2526792 h 2612136"/>
              <a:gd name="connsiteX84" fmla="*/ 752856 w 1432560"/>
              <a:gd name="connsiteY84" fmla="*/ 2612136 h 261213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 ang="0">
                <a:pos x="connsiteX58" y="connsiteY58"/>
              </a:cxn>
              <a:cxn ang="0">
                <a:pos x="connsiteX59" y="connsiteY59"/>
              </a:cxn>
              <a:cxn ang="0">
                <a:pos x="connsiteX60" y="connsiteY60"/>
              </a:cxn>
              <a:cxn ang="0">
                <a:pos x="connsiteX61" y="connsiteY61"/>
              </a:cxn>
              <a:cxn ang="0">
                <a:pos x="connsiteX62" y="connsiteY62"/>
              </a:cxn>
              <a:cxn ang="0">
                <a:pos x="connsiteX63" y="connsiteY63"/>
              </a:cxn>
              <a:cxn ang="0">
                <a:pos x="connsiteX64" y="connsiteY64"/>
              </a:cxn>
              <a:cxn ang="0">
                <a:pos x="connsiteX65" y="connsiteY65"/>
              </a:cxn>
              <a:cxn ang="0">
                <a:pos x="connsiteX66" y="connsiteY66"/>
              </a:cxn>
              <a:cxn ang="0">
                <a:pos x="connsiteX67" y="connsiteY67"/>
              </a:cxn>
              <a:cxn ang="0">
                <a:pos x="connsiteX68" y="connsiteY68"/>
              </a:cxn>
              <a:cxn ang="0">
                <a:pos x="connsiteX69" y="connsiteY69"/>
              </a:cxn>
              <a:cxn ang="0">
                <a:pos x="connsiteX70" y="connsiteY70"/>
              </a:cxn>
              <a:cxn ang="0">
                <a:pos x="connsiteX71" y="connsiteY71"/>
              </a:cxn>
              <a:cxn ang="0">
                <a:pos x="connsiteX72" y="connsiteY72"/>
              </a:cxn>
              <a:cxn ang="0">
                <a:pos x="connsiteX73" y="connsiteY73"/>
              </a:cxn>
              <a:cxn ang="0">
                <a:pos x="connsiteX74" y="connsiteY74"/>
              </a:cxn>
              <a:cxn ang="0">
                <a:pos x="connsiteX75" y="connsiteY75"/>
              </a:cxn>
              <a:cxn ang="0">
                <a:pos x="connsiteX76" y="connsiteY76"/>
              </a:cxn>
              <a:cxn ang="0">
                <a:pos x="connsiteX77" y="connsiteY77"/>
              </a:cxn>
              <a:cxn ang="0">
                <a:pos x="connsiteX78" y="connsiteY78"/>
              </a:cxn>
              <a:cxn ang="0">
                <a:pos x="connsiteX79" y="connsiteY79"/>
              </a:cxn>
              <a:cxn ang="0">
                <a:pos x="connsiteX80" y="connsiteY80"/>
              </a:cxn>
              <a:cxn ang="0">
                <a:pos x="connsiteX81" y="connsiteY81"/>
              </a:cxn>
              <a:cxn ang="0">
                <a:pos x="connsiteX82" y="connsiteY82"/>
              </a:cxn>
              <a:cxn ang="0">
                <a:pos x="connsiteX83" y="connsiteY83"/>
              </a:cxn>
              <a:cxn ang="0">
                <a:pos x="connsiteX84" y="connsiteY84"/>
              </a:cxn>
            </a:cxnLst>
            <a:rect l="l" t="t" r="r" b="b"/>
            <a:pathLst>
              <a:path w="1432560" h="2612136">
                <a:moveTo>
                  <a:pt x="752856" y="2612136"/>
                </a:moveTo>
                <a:lnTo>
                  <a:pt x="963168" y="2493264"/>
                </a:lnTo>
                <a:lnTo>
                  <a:pt x="1112520" y="2377440"/>
                </a:lnTo>
                <a:lnTo>
                  <a:pt x="1277112" y="2200656"/>
                </a:lnTo>
                <a:lnTo>
                  <a:pt x="1386840" y="1965960"/>
                </a:lnTo>
                <a:lnTo>
                  <a:pt x="1432560" y="1776984"/>
                </a:lnTo>
                <a:lnTo>
                  <a:pt x="1417320" y="1572768"/>
                </a:lnTo>
                <a:lnTo>
                  <a:pt x="1386840" y="1475232"/>
                </a:lnTo>
                <a:lnTo>
                  <a:pt x="1277112" y="1280160"/>
                </a:lnTo>
                <a:lnTo>
                  <a:pt x="963168" y="749808"/>
                </a:lnTo>
                <a:lnTo>
                  <a:pt x="923544" y="643128"/>
                </a:lnTo>
                <a:lnTo>
                  <a:pt x="899160" y="536448"/>
                </a:lnTo>
                <a:lnTo>
                  <a:pt x="893064" y="426720"/>
                </a:lnTo>
                <a:lnTo>
                  <a:pt x="890016" y="329184"/>
                </a:lnTo>
                <a:lnTo>
                  <a:pt x="896112" y="271272"/>
                </a:lnTo>
                <a:lnTo>
                  <a:pt x="926592" y="173736"/>
                </a:lnTo>
                <a:lnTo>
                  <a:pt x="993648" y="42672"/>
                </a:lnTo>
                <a:lnTo>
                  <a:pt x="1014984" y="0"/>
                </a:lnTo>
                <a:lnTo>
                  <a:pt x="816864" y="167640"/>
                </a:lnTo>
                <a:lnTo>
                  <a:pt x="649224" y="320040"/>
                </a:lnTo>
                <a:lnTo>
                  <a:pt x="490728" y="509016"/>
                </a:lnTo>
                <a:lnTo>
                  <a:pt x="426720" y="624840"/>
                </a:lnTo>
                <a:lnTo>
                  <a:pt x="381000" y="746760"/>
                </a:lnTo>
                <a:lnTo>
                  <a:pt x="359664" y="838200"/>
                </a:lnTo>
                <a:lnTo>
                  <a:pt x="359664" y="868680"/>
                </a:lnTo>
                <a:lnTo>
                  <a:pt x="353568" y="954024"/>
                </a:lnTo>
                <a:lnTo>
                  <a:pt x="350520" y="1057656"/>
                </a:lnTo>
                <a:lnTo>
                  <a:pt x="374904" y="1127760"/>
                </a:lnTo>
                <a:lnTo>
                  <a:pt x="387096" y="1155192"/>
                </a:lnTo>
                <a:lnTo>
                  <a:pt x="411480" y="1216152"/>
                </a:lnTo>
                <a:cubicBezTo>
                  <a:pt x="424581" y="1242353"/>
                  <a:pt x="423672" y="1231449"/>
                  <a:pt x="423672" y="1246632"/>
                </a:cubicBezTo>
                <a:lnTo>
                  <a:pt x="460248" y="1298448"/>
                </a:lnTo>
                <a:lnTo>
                  <a:pt x="518160" y="1344168"/>
                </a:lnTo>
                <a:lnTo>
                  <a:pt x="594360" y="1417320"/>
                </a:lnTo>
                <a:lnTo>
                  <a:pt x="685800" y="1475232"/>
                </a:lnTo>
                <a:lnTo>
                  <a:pt x="902208" y="1633728"/>
                </a:lnTo>
                <a:lnTo>
                  <a:pt x="978408" y="1734312"/>
                </a:lnTo>
                <a:lnTo>
                  <a:pt x="1030224" y="1847088"/>
                </a:lnTo>
                <a:lnTo>
                  <a:pt x="1057656" y="1935480"/>
                </a:lnTo>
                <a:lnTo>
                  <a:pt x="1063752" y="2011680"/>
                </a:lnTo>
                <a:lnTo>
                  <a:pt x="1051560" y="2063496"/>
                </a:lnTo>
                <a:lnTo>
                  <a:pt x="1048512" y="2100072"/>
                </a:lnTo>
                <a:lnTo>
                  <a:pt x="1027176" y="2148840"/>
                </a:lnTo>
                <a:cubicBezTo>
                  <a:pt x="1017234" y="2175351"/>
                  <a:pt x="1021914" y="2165460"/>
                  <a:pt x="1014984" y="2179320"/>
                </a:cubicBezTo>
                <a:lnTo>
                  <a:pt x="993648" y="2231136"/>
                </a:lnTo>
                <a:lnTo>
                  <a:pt x="856488" y="2468880"/>
                </a:lnTo>
                <a:lnTo>
                  <a:pt x="752710" y="2612136"/>
                </a:lnTo>
                <a:lnTo>
                  <a:pt x="795528" y="2343912"/>
                </a:lnTo>
                <a:lnTo>
                  <a:pt x="795528" y="2249424"/>
                </a:lnTo>
                <a:lnTo>
                  <a:pt x="795528" y="2203704"/>
                </a:lnTo>
                <a:lnTo>
                  <a:pt x="777240" y="2112264"/>
                </a:lnTo>
                <a:lnTo>
                  <a:pt x="743712" y="2029968"/>
                </a:lnTo>
                <a:lnTo>
                  <a:pt x="704088" y="1987296"/>
                </a:lnTo>
                <a:lnTo>
                  <a:pt x="609600" y="1914144"/>
                </a:lnTo>
                <a:lnTo>
                  <a:pt x="457200" y="1816608"/>
                </a:lnTo>
                <a:lnTo>
                  <a:pt x="347472" y="1740408"/>
                </a:lnTo>
                <a:lnTo>
                  <a:pt x="286512" y="1697736"/>
                </a:lnTo>
                <a:lnTo>
                  <a:pt x="234696" y="1627632"/>
                </a:lnTo>
                <a:lnTo>
                  <a:pt x="185928" y="1545336"/>
                </a:lnTo>
                <a:lnTo>
                  <a:pt x="173736" y="1520952"/>
                </a:lnTo>
                <a:lnTo>
                  <a:pt x="161544" y="1463040"/>
                </a:lnTo>
                <a:lnTo>
                  <a:pt x="161544" y="1395984"/>
                </a:lnTo>
                <a:lnTo>
                  <a:pt x="182880" y="1264920"/>
                </a:lnTo>
                <a:lnTo>
                  <a:pt x="94488" y="1423416"/>
                </a:lnTo>
                <a:lnTo>
                  <a:pt x="57912" y="1533144"/>
                </a:lnTo>
                <a:lnTo>
                  <a:pt x="12192" y="1648968"/>
                </a:lnTo>
                <a:lnTo>
                  <a:pt x="0" y="1737360"/>
                </a:lnTo>
                <a:lnTo>
                  <a:pt x="0" y="1825752"/>
                </a:lnTo>
                <a:lnTo>
                  <a:pt x="3048" y="1892808"/>
                </a:lnTo>
                <a:lnTo>
                  <a:pt x="27432" y="1984248"/>
                </a:lnTo>
                <a:lnTo>
                  <a:pt x="54864" y="2048256"/>
                </a:lnTo>
                <a:lnTo>
                  <a:pt x="124968" y="2115312"/>
                </a:lnTo>
                <a:cubicBezTo>
                  <a:pt x="148486" y="2135470"/>
                  <a:pt x="139680" y="2126976"/>
                  <a:pt x="152400" y="2139696"/>
                </a:cubicBezTo>
                <a:lnTo>
                  <a:pt x="225552" y="2194560"/>
                </a:lnTo>
                <a:cubicBezTo>
                  <a:pt x="250798" y="2210338"/>
                  <a:pt x="240351" y="2209800"/>
                  <a:pt x="252984" y="2209800"/>
                </a:cubicBezTo>
                <a:lnTo>
                  <a:pt x="344424" y="2255520"/>
                </a:lnTo>
                <a:lnTo>
                  <a:pt x="438912" y="2304288"/>
                </a:lnTo>
                <a:lnTo>
                  <a:pt x="463296" y="2316480"/>
                </a:lnTo>
                <a:lnTo>
                  <a:pt x="539496" y="2346960"/>
                </a:lnTo>
                <a:lnTo>
                  <a:pt x="618744" y="2383536"/>
                </a:lnTo>
                <a:lnTo>
                  <a:pt x="685800" y="2432304"/>
                </a:lnTo>
                <a:lnTo>
                  <a:pt x="716115" y="2466069"/>
                </a:lnTo>
                <a:cubicBezTo>
                  <a:pt x="719387" y="2495521"/>
                  <a:pt x="722376" y="2496256"/>
                  <a:pt x="722376" y="2511552"/>
                </a:cubicBezTo>
                <a:lnTo>
                  <a:pt x="731520" y="2526792"/>
                </a:lnTo>
                <a:lnTo>
                  <a:pt x="752856" y="2612136"/>
                </a:lnTo>
                <a:close/>
              </a:path>
            </a:pathLst>
          </a:custGeom>
          <a:solidFill>
            <a:schemeClr val="tx2">
              <a:lumMod val="75000"/>
            </a:schemeClr>
          </a:solidFill>
          <a:ln w="19050" cap="flat" cmpd="sng" algn="ctr">
            <a:no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sp macro="" textlink="">
        <xdr:nvSpPr>
          <xdr:cNvPr id="13" name="Freeform 12">
            <a:extLst>
              <a:ext uri="{FF2B5EF4-FFF2-40B4-BE49-F238E27FC236}">
                <a16:creationId xmlns:a16="http://schemas.microsoft.com/office/drawing/2014/main" id="{39758F5F-F193-456C-A138-E9DD061C599B}"/>
              </a:ext>
            </a:extLst>
          </xdr:cNvPr>
          <xdr:cNvSpPr/>
        </xdr:nvSpPr>
        <xdr:spPr>
          <a:xfrm>
            <a:off x="7177879" y="3320465"/>
            <a:ext cx="179048" cy="261916"/>
          </a:xfrm>
          <a:custGeom>
            <a:avLst/>
            <a:gdLst>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94610 w 1259305"/>
              <a:gd name="connsiteY11" fmla="*/ 145983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94610 w 1259305"/>
              <a:gd name="connsiteY32" fmla="*/ 1463842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1023826 w 1259305"/>
              <a:gd name="connsiteY32" fmla="*/ 1452636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59042 w 1259305"/>
              <a:gd name="connsiteY33" fmla="*/ 158816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1375 w 1259305"/>
              <a:gd name="connsiteY33" fmla="*/ 157920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09326 w 1259305"/>
              <a:gd name="connsiteY33" fmla="*/ 1623318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16042 w 1259305"/>
              <a:gd name="connsiteY46" fmla="*/ 1471863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4010 w 1259305"/>
              <a:gd name="connsiteY47" fmla="*/ 1399673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53452 w 1259305"/>
              <a:gd name="connsiteY54" fmla="*/ 96252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21105 w 1259305"/>
              <a:gd name="connsiteY53" fmla="*/ 304800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82315 w 1259305"/>
              <a:gd name="connsiteY22" fmla="*/ 139967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34452 w 1259305"/>
              <a:gd name="connsiteY21" fmla="*/ 1307431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66536 w 1259305"/>
              <a:gd name="connsiteY20" fmla="*/ 1195137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900892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82579 w 1259305"/>
              <a:gd name="connsiteY19" fmla="*/ 1114926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90600 w 1259305"/>
              <a:gd name="connsiteY18" fmla="*/ 1006642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77779 w 1259305"/>
              <a:gd name="connsiteY25" fmla="*/ 1668379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37936 w 1259305"/>
              <a:gd name="connsiteY24" fmla="*/ 1620252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2105 w 1259305"/>
              <a:gd name="connsiteY23" fmla="*/ 1536031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5178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885636 w 1259305"/>
              <a:gd name="connsiteY21" fmla="*/ 1278296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36549 w 1259305"/>
              <a:gd name="connsiteY22" fmla="*/ 1377013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03942 w 1259305"/>
              <a:gd name="connsiteY21" fmla="*/ 1271822 h 1905000"/>
              <a:gd name="connsiteX22" fmla="*/ 867059 w 1259305"/>
              <a:gd name="connsiteY22" fmla="*/ 1383488 h 1905000"/>
              <a:gd name="connsiteX23" fmla="*/ 805157 w 1259305"/>
              <a:gd name="connsiteY23" fmla="*/ 1435677 h 1905000"/>
              <a:gd name="connsiteX24" fmla="*/ 759292 w 1259305"/>
              <a:gd name="connsiteY24" fmla="*/ 1494000 h 1905000"/>
              <a:gd name="connsiteX25" fmla="*/ 696084 w 1259305"/>
              <a:gd name="connsiteY25" fmla="*/ 1593923 h 1905000"/>
              <a:gd name="connsiteX26" fmla="*/ 621631 w 1259305"/>
              <a:gd name="connsiteY26" fmla="*/ 1708484 h 1905000"/>
              <a:gd name="connsiteX27" fmla="*/ 709863 w 1259305"/>
              <a:gd name="connsiteY27" fmla="*/ 1704473 h 1905000"/>
              <a:gd name="connsiteX28" fmla="*/ 770021 w 1259305"/>
              <a:gd name="connsiteY28" fmla="*/ 1680410 h 1905000"/>
              <a:gd name="connsiteX29" fmla="*/ 830179 w 1259305"/>
              <a:gd name="connsiteY29" fmla="*/ 1648326 h 1905000"/>
              <a:gd name="connsiteX30" fmla="*/ 894347 w 1259305"/>
              <a:gd name="connsiteY30" fmla="*/ 1600200 h 1905000"/>
              <a:gd name="connsiteX31" fmla="*/ 950494 w 1259305"/>
              <a:gd name="connsiteY31" fmla="*/ 1540042 h 1905000"/>
              <a:gd name="connsiteX32" fmla="*/ 985804 w 1259305"/>
              <a:gd name="connsiteY32" fmla="*/ 1477289 h 1905000"/>
              <a:gd name="connsiteX33" fmla="*/ 1163560 w 1259305"/>
              <a:gd name="connsiteY33" fmla="*/ 1583213 h 1905000"/>
              <a:gd name="connsiteX34" fmla="*/ 1086852 w 1259305"/>
              <a:gd name="connsiteY34" fmla="*/ 1684421 h 1905000"/>
              <a:gd name="connsiteX35" fmla="*/ 1002631 w 1259305"/>
              <a:gd name="connsiteY35" fmla="*/ 1772652 h 1905000"/>
              <a:gd name="connsiteX36" fmla="*/ 926431 w 1259305"/>
              <a:gd name="connsiteY36" fmla="*/ 1824789 h 1905000"/>
              <a:gd name="connsiteX37" fmla="*/ 842210 w 1259305"/>
              <a:gd name="connsiteY37" fmla="*/ 1864894 h 1905000"/>
              <a:gd name="connsiteX38" fmla="*/ 721894 w 1259305"/>
              <a:gd name="connsiteY38" fmla="*/ 1905000 h 1905000"/>
              <a:gd name="connsiteX39" fmla="*/ 557463 w 1259305"/>
              <a:gd name="connsiteY39" fmla="*/ 1905000 h 1905000"/>
              <a:gd name="connsiteX40" fmla="*/ 445168 w 1259305"/>
              <a:gd name="connsiteY40" fmla="*/ 1884947 h 1905000"/>
              <a:gd name="connsiteX41" fmla="*/ 344905 w 1259305"/>
              <a:gd name="connsiteY41" fmla="*/ 1836821 h 1905000"/>
              <a:gd name="connsiteX42" fmla="*/ 260684 w 1259305"/>
              <a:gd name="connsiteY42" fmla="*/ 1788694 h 1905000"/>
              <a:gd name="connsiteX43" fmla="*/ 184484 w 1259305"/>
              <a:gd name="connsiteY43" fmla="*/ 1712494 h 1905000"/>
              <a:gd name="connsiteX44" fmla="*/ 124326 w 1259305"/>
              <a:gd name="connsiteY44" fmla="*/ 1644316 h 1905000"/>
              <a:gd name="connsiteX45" fmla="*/ 72189 w 1259305"/>
              <a:gd name="connsiteY45" fmla="*/ 1572126 h 1905000"/>
              <a:gd name="connsiteX46" fmla="*/ 28246 w 1259305"/>
              <a:gd name="connsiteY46" fmla="*/ 1488050 h 1905000"/>
              <a:gd name="connsiteX47" fmla="*/ 0 w 1259305"/>
              <a:gd name="connsiteY47" fmla="*/ 1373775 h 1905000"/>
              <a:gd name="connsiteX48" fmla="*/ 0 w 1259305"/>
              <a:gd name="connsiteY48" fmla="*/ 1271337 h 1905000"/>
              <a:gd name="connsiteX49" fmla="*/ 4010 w 1259305"/>
              <a:gd name="connsiteY49" fmla="*/ 1199147 h 1905000"/>
              <a:gd name="connsiteX50" fmla="*/ 36094 w 1259305"/>
              <a:gd name="connsiteY50" fmla="*/ 1066800 h 1905000"/>
              <a:gd name="connsiteX51" fmla="*/ 100263 w 1259305"/>
              <a:gd name="connsiteY51" fmla="*/ 890337 h 1905000"/>
              <a:gd name="connsiteX52" fmla="*/ 304800 w 1259305"/>
              <a:gd name="connsiteY52" fmla="*/ 501316 h 1905000"/>
              <a:gd name="connsiteX53" fmla="*/ 439411 w 1259305"/>
              <a:gd name="connsiteY53" fmla="*/ 285377 h 1905000"/>
              <a:gd name="connsiteX54" fmla="*/ 562605 w 1259305"/>
              <a:gd name="connsiteY54" fmla="*/ 99489 h 1905000"/>
              <a:gd name="connsiteX55" fmla="*/ 629652 w 1259305"/>
              <a:gd name="connsiteY55"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03942 w 1259305"/>
              <a:gd name="connsiteY22" fmla="*/ 1271822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24456 w 1259305"/>
              <a:gd name="connsiteY21" fmla="*/ 1249570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9712 w 1259305"/>
              <a:gd name="connsiteY21" fmla="*/ 1243096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8229 w 1259305"/>
              <a:gd name="connsiteY20" fmla="*/ 1166001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53637 w 1259305"/>
              <a:gd name="connsiteY20" fmla="*/ 1135395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30697 w 1259305"/>
              <a:gd name="connsiteY21" fmla="*/ 1235444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916146 w 1259305"/>
              <a:gd name="connsiteY22" fmla="*/ 1294483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67059 w 1259305"/>
              <a:gd name="connsiteY23" fmla="*/ 138348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05157 w 1259305"/>
              <a:gd name="connsiteY24" fmla="*/ 1435677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9292 w 1259305"/>
              <a:gd name="connsiteY25" fmla="*/ 1494000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96084 w 1259305"/>
              <a:gd name="connsiteY26" fmla="*/ 1593923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50278 w 1259305"/>
              <a:gd name="connsiteY25" fmla="*/ 1522693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09226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709863 w 1259305"/>
              <a:gd name="connsiteY28" fmla="*/ 1704473 h 1905000"/>
              <a:gd name="connsiteX29" fmla="*/ 770021 w 1259305"/>
              <a:gd name="connsiteY29" fmla="*/ 1680410 h 1905000"/>
              <a:gd name="connsiteX30" fmla="*/ 830179 w 1259305"/>
              <a:gd name="connsiteY30" fmla="*/ 1648326 h 1905000"/>
              <a:gd name="connsiteX31" fmla="*/ 894347 w 1259305"/>
              <a:gd name="connsiteY31" fmla="*/ 1600200 h 1905000"/>
              <a:gd name="connsiteX32" fmla="*/ 950494 w 1259305"/>
              <a:gd name="connsiteY32" fmla="*/ 1540042 h 1905000"/>
              <a:gd name="connsiteX33" fmla="*/ 985804 w 1259305"/>
              <a:gd name="connsiteY33" fmla="*/ 1477289 h 1905000"/>
              <a:gd name="connsiteX34" fmla="*/ 1163560 w 1259305"/>
              <a:gd name="connsiteY34" fmla="*/ 1583213 h 1905000"/>
              <a:gd name="connsiteX35" fmla="*/ 1086852 w 1259305"/>
              <a:gd name="connsiteY35" fmla="*/ 1684421 h 1905000"/>
              <a:gd name="connsiteX36" fmla="*/ 1002631 w 1259305"/>
              <a:gd name="connsiteY36" fmla="*/ 1772652 h 1905000"/>
              <a:gd name="connsiteX37" fmla="*/ 926431 w 1259305"/>
              <a:gd name="connsiteY37" fmla="*/ 1824789 h 1905000"/>
              <a:gd name="connsiteX38" fmla="*/ 842210 w 1259305"/>
              <a:gd name="connsiteY38" fmla="*/ 1864894 h 1905000"/>
              <a:gd name="connsiteX39" fmla="*/ 721894 w 1259305"/>
              <a:gd name="connsiteY39" fmla="*/ 1905000 h 1905000"/>
              <a:gd name="connsiteX40" fmla="*/ 557463 w 1259305"/>
              <a:gd name="connsiteY40" fmla="*/ 1905000 h 1905000"/>
              <a:gd name="connsiteX41" fmla="*/ 445168 w 1259305"/>
              <a:gd name="connsiteY41" fmla="*/ 1884947 h 1905000"/>
              <a:gd name="connsiteX42" fmla="*/ 344905 w 1259305"/>
              <a:gd name="connsiteY42" fmla="*/ 1836821 h 1905000"/>
              <a:gd name="connsiteX43" fmla="*/ 260684 w 1259305"/>
              <a:gd name="connsiteY43" fmla="*/ 1788694 h 1905000"/>
              <a:gd name="connsiteX44" fmla="*/ 184484 w 1259305"/>
              <a:gd name="connsiteY44" fmla="*/ 1712494 h 1905000"/>
              <a:gd name="connsiteX45" fmla="*/ 124326 w 1259305"/>
              <a:gd name="connsiteY45" fmla="*/ 1644316 h 1905000"/>
              <a:gd name="connsiteX46" fmla="*/ 72189 w 1259305"/>
              <a:gd name="connsiteY46" fmla="*/ 1572126 h 1905000"/>
              <a:gd name="connsiteX47" fmla="*/ 28246 w 1259305"/>
              <a:gd name="connsiteY47" fmla="*/ 1488050 h 1905000"/>
              <a:gd name="connsiteX48" fmla="*/ 0 w 1259305"/>
              <a:gd name="connsiteY48" fmla="*/ 1373775 h 1905000"/>
              <a:gd name="connsiteX49" fmla="*/ 0 w 1259305"/>
              <a:gd name="connsiteY49" fmla="*/ 1271337 h 1905000"/>
              <a:gd name="connsiteX50" fmla="*/ 4010 w 1259305"/>
              <a:gd name="connsiteY50" fmla="*/ 1199147 h 1905000"/>
              <a:gd name="connsiteX51" fmla="*/ 36094 w 1259305"/>
              <a:gd name="connsiteY51" fmla="*/ 1066800 h 1905000"/>
              <a:gd name="connsiteX52" fmla="*/ 100263 w 1259305"/>
              <a:gd name="connsiteY52" fmla="*/ 890337 h 1905000"/>
              <a:gd name="connsiteX53" fmla="*/ 304800 w 1259305"/>
              <a:gd name="connsiteY53" fmla="*/ 501316 h 1905000"/>
              <a:gd name="connsiteX54" fmla="*/ 439411 w 1259305"/>
              <a:gd name="connsiteY54" fmla="*/ 285377 h 1905000"/>
              <a:gd name="connsiteX55" fmla="*/ 562605 w 1259305"/>
              <a:gd name="connsiteY55" fmla="*/ 99489 h 1905000"/>
              <a:gd name="connsiteX56" fmla="*/ 629652 w 1259305"/>
              <a:gd name="connsiteY56"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620187 w 1259305"/>
              <a:gd name="connsiteY28" fmla="*/ 1710138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21631 w 1259305"/>
              <a:gd name="connsiteY27" fmla="*/ 170848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82326 w 1259305"/>
              <a:gd name="connsiteY28" fmla="*/ 1744571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592785 w 1259305"/>
              <a:gd name="connsiteY27" fmla="*/ 168170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12617 w 1259305"/>
              <a:gd name="connsiteY27" fmla="*/ 1687444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56421 w 1259305"/>
              <a:gd name="connsiteY26" fmla="*/ 1647484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5804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73112 w 1259305"/>
              <a:gd name="connsiteY34" fmla="*/ 1536207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3560 w 1259305"/>
              <a:gd name="connsiteY35" fmla="*/ 1583213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23896 w 1259305"/>
              <a:gd name="connsiteY35" fmla="*/ 16135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 name="connsiteX0" fmla="*/ 629652 w 1259305"/>
              <a:gd name="connsiteY0" fmla="*/ 0 h 1905000"/>
              <a:gd name="connsiteX1" fmla="*/ 830179 w 1259305"/>
              <a:gd name="connsiteY1" fmla="*/ 308810 h 1905000"/>
              <a:gd name="connsiteX2" fmla="*/ 946484 w 1259305"/>
              <a:gd name="connsiteY2" fmla="*/ 505326 h 1905000"/>
              <a:gd name="connsiteX3" fmla="*/ 1058779 w 1259305"/>
              <a:gd name="connsiteY3" fmla="*/ 713873 h 1905000"/>
              <a:gd name="connsiteX4" fmla="*/ 1143000 w 1259305"/>
              <a:gd name="connsiteY4" fmla="*/ 890337 h 1905000"/>
              <a:gd name="connsiteX5" fmla="*/ 1219200 w 1259305"/>
              <a:gd name="connsiteY5" fmla="*/ 1074821 h 1905000"/>
              <a:gd name="connsiteX6" fmla="*/ 1251284 w 1259305"/>
              <a:gd name="connsiteY6" fmla="*/ 1191126 h 1905000"/>
              <a:gd name="connsiteX7" fmla="*/ 1259305 w 1259305"/>
              <a:gd name="connsiteY7" fmla="*/ 1303421 h 1905000"/>
              <a:gd name="connsiteX8" fmla="*/ 1247273 w 1259305"/>
              <a:gd name="connsiteY8" fmla="*/ 1375610 h 1905000"/>
              <a:gd name="connsiteX9" fmla="*/ 1223210 w 1259305"/>
              <a:gd name="connsiteY9" fmla="*/ 1475873 h 1905000"/>
              <a:gd name="connsiteX10" fmla="*/ 1163052 w 1259305"/>
              <a:gd name="connsiteY10" fmla="*/ 1584158 h 1905000"/>
              <a:gd name="connsiteX11" fmla="*/ 987965 w 1259305"/>
              <a:gd name="connsiteY11" fmla="*/ 1477761 h 1905000"/>
              <a:gd name="connsiteX12" fmla="*/ 1042736 w 1259305"/>
              <a:gd name="connsiteY12" fmla="*/ 1355558 h 1905000"/>
              <a:gd name="connsiteX13" fmla="*/ 1070810 w 1259305"/>
              <a:gd name="connsiteY13" fmla="*/ 1263316 h 1905000"/>
              <a:gd name="connsiteX14" fmla="*/ 1074821 w 1259305"/>
              <a:gd name="connsiteY14" fmla="*/ 1175084 h 1905000"/>
              <a:gd name="connsiteX15" fmla="*/ 1050758 w 1259305"/>
              <a:gd name="connsiteY15" fmla="*/ 1042737 h 1905000"/>
              <a:gd name="connsiteX16" fmla="*/ 1018673 w 1259305"/>
              <a:gd name="connsiteY16" fmla="*/ 958516 h 1905000"/>
              <a:gd name="connsiteX17" fmla="*/ 1002631 w 1259305"/>
              <a:gd name="connsiteY17" fmla="*/ 902368 h 1905000"/>
              <a:gd name="connsiteX18" fmla="*/ 978396 w 1259305"/>
              <a:gd name="connsiteY18" fmla="*/ 844781 h 1905000"/>
              <a:gd name="connsiteX19" fmla="*/ 964274 w 1259305"/>
              <a:gd name="connsiteY19" fmla="*/ 1030758 h 1905000"/>
              <a:gd name="connsiteX20" fmla="*/ 941017 w 1259305"/>
              <a:gd name="connsiteY20" fmla="*/ 1141133 h 1905000"/>
              <a:gd name="connsiteX21" fmla="*/ 909064 w 1259305"/>
              <a:gd name="connsiteY21" fmla="*/ 1245009 h 1905000"/>
              <a:gd name="connsiteX22" fmla="*/ 885498 w 1259305"/>
              <a:gd name="connsiteY22" fmla="*/ 1304048 h 1905000"/>
              <a:gd name="connsiteX23" fmla="*/ 845425 w 1259305"/>
              <a:gd name="connsiteY23" fmla="*/ 1389228 h 1905000"/>
              <a:gd name="connsiteX24" fmla="*/ 817777 w 1259305"/>
              <a:gd name="connsiteY24" fmla="*/ 1439503 h 1905000"/>
              <a:gd name="connsiteX25" fmla="*/ 737659 w 1259305"/>
              <a:gd name="connsiteY25" fmla="*/ 1560951 h 1905000"/>
              <a:gd name="connsiteX26" fmla="*/ 669041 w 1259305"/>
              <a:gd name="connsiteY26" fmla="*/ 1639831 h 1905000"/>
              <a:gd name="connsiteX27" fmla="*/ 605405 w 1259305"/>
              <a:gd name="connsiteY27" fmla="*/ 1677879 h 1905000"/>
              <a:gd name="connsiteX28" fmla="*/ 558888 w 1259305"/>
              <a:gd name="connsiteY28" fmla="*/ 1713964 h 1905000"/>
              <a:gd name="connsiteX29" fmla="*/ 709863 w 1259305"/>
              <a:gd name="connsiteY29" fmla="*/ 1704473 h 1905000"/>
              <a:gd name="connsiteX30" fmla="*/ 770021 w 1259305"/>
              <a:gd name="connsiteY30" fmla="*/ 1680410 h 1905000"/>
              <a:gd name="connsiteX31" fmla="*/ 830179 w 1259305"/>
              <a:gd name="connsiteY31" fmla="*/ 1648326 h 1905000"/>
              <a:gd name="connsiteX32" fmla="*/ 894347 w 1259305"/>
              <a:gd name="connsiteY32" fmla="*/ 1600200 h 1905000"/>
              <a:gd name="connsiteX33" fmla="*/ 950494 w 1259305"/>
              <a:gd name="connsiteY33" fmla="*/ 1540042 h 1905000"/>
              <a:gd name="connsiteX34" fmla="*/ 987391 w 1259305"/>
              <a:gd name="connsiteY34" fmla="*/ 1477289 h 1905000"/>
              <a:gd name="connsiteX35" fmla="*/ 1161973 w 1259305"/>
              <a:gd name="connsiteY35" fmla="*/ 1583214 h 1905000"/>
              <a:gd name="connsiteX36" fmla="*/ 1086852 w 1259305"/>
              <a:gd name="connsiteY36" fmla="*/ 1684421 h 1905000"/>
              <a:gd name="connsiteX37" fmla="*/ 1002631 w 1259305"/>
              <a:gd name="connsiteY37" fmla="*/ 1772652 h 1905000"/>
              <a:gd name="connsiteX38" fmla="*/ 926431 w 1259305"/>
              <a:gd name="connsiteY38" fmla="*/ 1824789 h 1905000"/>
              <a:gd name="connsiteX39" fmla="*/ 842210 w 1259305"/>
              <a:gd name="connsiteY39" fmla="*/ 1864894 h 1905000"/>
              <a:gd name="connsiteX40" fmla="*/ 721894 w 1259305"/>
              <a:gd name="connsiteY40" fmla="*/ 1905000 h 1905000"/>
              <a:gd name="connsiteX41" fmla="*/ 557463 w 1259305"/>
              <a:gd name="connsiteY41" fmla="*/ 1905000 h 1905000"/>
              <a:gd name="connsiteX42" fmla="*/ 445168 w 1259305"/>
              <a:gd name="connsiteY42" fmla="*/ 1884947 h 1905000"/>
              <a:gd name="connsiteX43" fmla="*/ 344905 w 1259305"/>
              <a:gd name="connsiteY43" fmla="*/ 1836821 h 1905000"/>
              <a:gd name="connsiteX44" fmla="*/ 260684 w 1259305"/>
              <a:gd name="connsiteY44" fmla="*/ 1788694 h 1905000"/>
              <a:gd name="connsiteX45" fmla="*/ 184484 w 1259305"/>
              <a:gd name="connsiteY45" fmla="*/ 1712494 h 1905000"/>
              <a:gd name="connsiteX46" fmla="*/ 124326 w 1259305"/>
              <a:gd name="connsiteY46" fmla="*/ 1644316 h 1905000"/>
              <a:gd name="connsiteX47" fmla="*/ 72189 w 1259305"/>
              <a:gd name="connsiteY47" fmla="*/ 1572126 h 1905000"/>
              <a:gd name="connsiteX48" fmla="*/ 28246 w 1259305"/>
              <a:gd name="connsiteY48" fmla="*/ 1488050 h 1905000"/>
              <a:gd name="connsiteX49" fmla="*/ 0 w 1259305"/>
              <a:gd name="connsiteY49" fmla="*/ 1373775 h 1905000"/>
              <a:gd name="connsiteX50" fmla="*/ 0 w 1259305"/>
              <a:gd name="connsiteY50" fmla="*/ 1271337 h 1905000"/>
              <a:gd name="connsiteX51" fmla="*/ 4010 w 1259305"/>
              <a:gd name="connsiteY51" fmla="*/ 1199147 h 1905000"/>
              <a:gd name="connsiteX52" fmla="*/ 36094 w 1259305"/>
              <a:gd name="connsiteY52" fmla="*/ 1066800 h 1905000"/>
              <a:gd name="connsiteX53" fmla="*/ 100263 w 1259305"/>
              <a:gd name="connsiteY53" fmla="*/ 890337 h 1905000"/>
              <a:gd name="connsiteX54" fmla="*/ 304800 w 1259305"/>
              <a:gd name="connsiteY54" fmla="*/ 501316 h 1905000"/>
              <a:gd name="connsiteX55" fmla="*/ 439411 w 1259305"/>
              <a:gd name="connsiteY55" fmla="*/ 285377 h 1905000"/>
              <a:gd name="connsiteX56" fmla="*/ 562605 w 1259305"/>
              <a:gd name="connsiteY56" fmla="*/ 99489 h 1905000"/>
              <a:gd name="connsiteX57" fmla="*/ 629652 w 1259305"/>
              <a:gd name="connsiteY57" fmla="*/ 0 h 1905000"/>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 ang="0">
                <a:pos x="connsiteX24" y="connsiteY24"/>
              </a:cxn>
              <a:cxn ang="0">
                <a:pos x="connsiteX25" y="connsiteY25"/>
              </a:cxn>
              <a:cxn ang="0">
                <a:pos x="connsiteX26" y="connsiteY26"/>
              </a:cxn>
              <a:cxn ang="0">
                <a:pos x="connsiteX27" y="connsiteY27"/>
              </a:cxn>
              <a:cxn ang="0">
                <a:pos x="connsiteX28" y="connsiteY28"/>
              </a:cxn>
              <a:cxn ang="0">
                <a:pos x="connsiteX29" y="connsiteY29"/>
              </a:cxn>
              <a:cxn ang="0">
                <a:pos x="connsiteX30" y="connsiteY30"/>
              </a:cxn>
              <a:cxn ang="0">
                <a:pos x="connsiteX31" y="connsiteY31"/>
              </a:cxn>
              <a:cxn ang="0">
                <a:pos x="connsiteX32" y="connsiteY32"/>
              </a:cxn>
              <a:cxn ang="0">
                <a:pos x="connsiteX33" y="connsiteY33"/>
              </a:cxn>
              <a:cxn ang="0">
                <a:pos x="connsiteX34" y="connsiteY34"/>
              </a:cxn>
              <a:cxn ang="0">
                <a:pos x="connsiteX35" y="connsiteY35"/>
              </a:cxn>
              <a:cxn ang="0">
                <a:pos x="connsiteX36" y="connsiteY36"/>
              </a:cxn>
              <a:cxn ang="0">
                <a:pos x="connsiteX37" y="connsiteY37"/>
              </a:cxn>
              <a:cxn ang="0">
                <a:pos x="connsiteX38" y="connsiteY38"/>
              </a:cxn>
              <a:cxn ang="0">
                <a:pos x="connsiteX39" y="connsiteY39"/>
              </a:cxn>
              <a:cxn ang="0">
                <a:pos x="connsiteX40" y="connsiteY40"/>
              </a:cxn>
              <a:cxn ang="0">
                <a:pos x="connsiteX41" y="connsiteY41"/>
              </a:cxn>
              <a:cxn ang="0">
                <a:pos x="connsiteX42" y="connsiteY42"/>
              </a:cxn>
              <a:cxn ang="0">
                <a:pos x="connsiteX43" y="connsiteY43"/>
              </a:cxn>
              <a:cxn ang="0">
                <a:pos x="connsiteX44" y="connsiteY44"/>
              </a:cxn>
              <a:cxn ang="0">
                <a:pos x="connsiteX45" y="connsiteY45"/>
              </a:cxn>
              <a:cxn ang="0">
                <a:pos x="connsiteX46" y="connsiteY46"/>
              </a:cxn>
              <a:cxn ang="0">
                <a:pos x="connsiteX47" y="connsiteY47"/>
              </a:cxn>
              <a:cxn ang="0">
                <a:pos x="connsiteX48" y="connsiteY48"/>
              </a:cxn>
              <a:cxn ang="0">
                <a:pos x="connsiteX49" y="connsiteY49"/>
              </a:cxn>
              <a:cxn ang="0">
                <a:pos x="connsiteX50" y="connsiteY50"/>
              </a:cxn>
              <a:cxn ang="0">
                <a:pos x="connsiteX51" y="connsiteY51"/>
              </a:cxn>
              <a:cxn ang="0">
                <a:pos x="connsiteX52" y="connsiteY52"/>
              </a:cxn>
              <a:cxn ang="0">
                <a:pos x="connsiteX53" y="connsiteY53"/>
              </a:cxn>
              <a:cxn ang="0">
                <a:pos x="connsiteX54" y="connsiteY54"/>
              </a:cxn>
              <a:cxn ang="0">
                <a:pos x="connsiteX55" y="connsiteY55"/>
              </a:cxn>
              <a:cxn ang="0">
                <a:pos x="connsiteX56" y="connsiteY56"/>
              </a:cxn>
              <a:cxn ang="0">
                <a:pos x="connsiteX57" y="connsiteY57"/>
              </a:cxn>
            </a:cxnLst>
            <a:rect l="l" t="t" r="r" b="b"/>
            <a:pathLst>
              <a:path w="1259305" h="1905000">
                <a:moveTo>
                  <a:pt x="629652" y="0"/>
                </a:moveTo>
                <a:lnTo>
                  <a:pt x="830179" y="308810"/>
                </a:lnTo>
                <a:lnTo>
                  <a:pt x="946484" y="505326"/>
                </a:lnTo>
                <a:lnTo>
                  <a:pt x="1058779" y="713873"/>
                </a:lnTo>
                <a:lnTo>
                  <a:pt x="1143000" y="890337"/>
                </a:lnTo>
                <a:lnTo>
                  <a:pt x="1219200" y="1074821"/>
                </a:lnTo>
                <a:lnTo>
                  <a:pt x="1251284" y="1191126"/>
                </a:lnTo>
                <a:lnTo>
                  <a:pt x="1259305" y="1303421"/>
                </a:lnTo>
                <a:lnTo>
                  <a:pt x="1247273" y="1375610"/>
                </a:lnTo>
                <a:lnTo>
                  <a:pt x="1223210" y="1475873"/>
                </a:lnTo>
                <a:lnTo>
                  <a:pt x="1163052" y="1584158"/>
                </a:lnTo>
                <a:lnTo>
                  <a:pt x="987965" y="1477761"/>
                </a:lnTo>
                <a:lnTo>
                  <a:pt x="1042736" y="1355558"/>
                </a:lnTo>
                <a:lnTo>
                  <a:pt x="1070810" y="1263316"/>
                </a:lnTo>
                <a:lnTo>
                  <a:pt x="1074821" y="1175084"/>
                </a:lnTo>
                <a:lnTo>
                  <a:pt x="1050758" y="1042737"/>
                </a:lnTo>
                <a:lnTo>
                  <a:pt x="1018673" y="958516"/>
                </a:lnTo>
                <a:lnTo>
                  <a:pt x="1002631" y="902368"/>
                </a:lnTo>
                <a:lnTo>
                  <a:pt x="978396" y="844781"/>
                </a:lnTo>
                <a:lnTo>
                  <a:pt x="964274" y="1030758"/>
                </a:lnTo>
                <a:lnTo>
                  <a:pt x="941017" y="1141133"/>
                </a:lnTo>
                <a:cubicBezTo>
                  <a:pt x="926991" y="1171147"/>
                  <a:pt x="923090" y="1214995"/>
                  <a:pt x="909064" y="1245009"/>
                </a:cubicBezTo>
                <a:lnTo>
                  <a:pt x="885498" y="1304048"/>
                </a:lnTo>
                <a:lnTo>
                  <a:pt x="845425" y="1389228"/>
                </a:lnTo>
                <a:lnTo>
                  <a:pt x="817777" y="1439503"/>
                </a:lnTo>
                <a:lnTo>
                  <a:pt x="737659" y="1560951"/>
                </a:lnTo>
                <a:lnTo>
                  <a:pt x="669041" y="1639831"/>
                </a:lnTo>
                <a:lnTo>
                  <a:pt x="605405" y="1677879"/>
                </a:lnTo>
                <a:lnTo>
                  <a:pt x="558888" y="1713964"/>
                </a:lnTo>
                <a:lnTo>
                  <a:pt x="709863" y="1704473"/>
                </a:lnTo>
                <a:lnTo>
                  <a:pt x="770021" y="1680410"/>
                </a:lnTo>
                <a:lnTo>
                  <a:pt x="830179" y="1648326"/>
                </a:lnTo>
                <a:lnTo>
                  <a:pt x="894347" y="1600200"/>
                </a:lnTo>
                <a:lnTo>
                  <a:pt x="950494" y="1540042"/>
                </a:lnTo>
                <a:lnTo>
                  <a:pt x="987391" y="1477289"/>
                </a:lnTo>
                <a:lnTo>
                  <a:pt x="1161973" y="1583214"/>
                </a:lnTo>
                <a:lnTo>
                  <a:pt x="1086852" y="1684421"/>
                </a:lnTo>
                <a:lnTo>
                  <a:pt x="1002631" y="1772652"/>
                </a:lnTo>
                <a:lnTo>
                  <a:pt x="926431" y="1824789"/>
                </a:lnTo>
                <a:lnTo>
                  <a:pt x="842210" y="1864894"/>
                </a:lnTo>
                <a:lnTo>
                  <a:pt x="721894" y="1905000"/>
                </a:lnTo>
                <a:lnTo>
                  <a:pt x="557463" y="1905000"/>
                </a:lnTo>
                <a:lnTo>
                  <a:pt x="445168" y="1884947"/>
                </a:lnTo>
                <a:lnTo>
                  <a:pt x="344905" y="1836821"/>
                </a:lnTo>
                <a:lnTo>
                  <a:pt x="260684" y="1788694"/>
                </a:lnTo>
                <a:lnTo>
                  <a:pt x="184484" y="1712494"/>
                </a:lnTo>
                <a:lnTo>
                  <a:pt x="124326" y="1644316"/>
                </a:lnTo>
                <a:lnTo>
                  <a:pt x="72189" y="1572126"/>
                </a:lnTo>
                <a:lnTo>
                  <a:pt x="28246" y="1488050"/>
                </a:lnTo>
                <a:lnTo>
                  <a:pt x="0" y="1373775"/>
                </a:lnTo>
                <a:lnTo>
                  <a:pt x="0" y="1271337"/>
                </a:lnTo>
                <a:lnTo>
                  <a:pt x="4010" y="1199147"/>
                </a:lnTo>
                <a:lnTo>
                  <a:pt x="36094" y="1066800"/>
                </a:lnTo>
                <a:lnTo>
                  <a:pt x="100263" y="890337"/>
                </a:lnTo>
                <a:lnTo>
                  <a:pt x="304800" y="501316"/>
                </a:lnTo>
                <a:lnTo>
                  <a:pt x="439411" y="285377"/>
                </a:lnTo>
                <a:lnTo>
                  <a:pt x="562605" y="99489"/>
                </a:lnTo>
                <a:lnTo>
                  <a:pt x="629652" y="0"/>
                </a:lnTo>
                <a:close/>
              </a:path>
            </a:pathLst>
          </a:custGeom>
          <a:solidFill>
            <a:srgbClr val="C0B3D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GB"/>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table_3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posals for QEP"/>
      <sheetName val="Contents"/>
      <sheetName val="Highlights"/>
      <sheetName val="Main Table Q1"/>
      <sheetName val="Main Table"/>
      <sheetName val="Main Table Q3"/>
      <sheetName val="Chart 3.1.1"/>
      <sheetName val="Notes"/>
      <sheetName val="Methodology"/>
      <sheetName val="Quarter"/>
      <sheetName val="To Hide - pdf copy"/>
      <sheetName val="Calculation"/>
      <sheetName val="Hide me please"/>
      <sheetName val="quarter real terms (hide)"/>
      <sheetName val="Main Table Q4"/>
      <sheetName val="Main Table Q2"/>
    </sheetNames>
    <sheetDataSet>
      <sheetData sheetId="0"/>
      <sheetData sheetId="1"/>
      <sheetData sheetId="2"/>
      <sheetData sheetId="3"/>
      <sheetData sheetId="4">
        <row r="7">
          <cell r="K7" t="str">
            <v>..</v>
          </cell>
        </row>
      </sheetData>
      <sheetData sheetId="5"/>
      <sheetData sheetId="6"/>
      <sheetData sheetId="7"/>
      <sheetData sheetId="8"/>
      <sheetData sheetId="9">
        <row r="45">
          <cell r="C45">
            <v>2.09</v>
          </cell>
        </row>
      </sheetData>
      <sheetData sheetId="10"/>
      <sheetData sheetId="11">
        <row r="1">
          <cell r="C1">
            <v>2017</v>
          </cell>
        </row>
      </sheetData>
      <sheetData sheetId="12">
        <row r="14">
          <cell r="D14" t="str">
            <v>Small HFO</v>
          </cell>
        </row>
      </sheetData>
      <sheetData sheetId="13"/>
      <sheetData sheetId="14" refreshError="1"/>
      <sheetData sheetId="1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C83BEB7E-BE94-420B-A8D0-4838C78BC7DB}" name="Prices_of_fuels_purchased_by_manufacturing_industry_in_Great_Britain_excluding_the_Climate_Change_Levy" displayName="Prices_of_fuels_purchased_by_manufacturing_industry_in_Great_Britain_excluding_the_Climate_Change_Levy" ref="A6:AX153" totalsRowCount="1" headerRowDxfId="245" dataDxfId="244" totalsRowDxfId="243" headerRowCellStyle="Normal 2">
  <autoFilter ref="A6:AX152" xr:uid="{C83BEB7E-BE94-420B-A8D0-4838C78BC7D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filterColumn colId="47" hiddenButton="1"/>
    <filterColumn colId="48" hiddenButton="1"/>
    <filterColumn colId="49" hiddenButton="1"/>
  </autoFilter>
  <tableColumns count="50">
    <tableColumn id="1" xr3:uid="{795D799A-B868-4743-9AC4-8F7E29BA56C7}" name="Year" dataDxfId="242" totalsRowDxfId="241"/>
    <tableColumn id="2" xr3:uid="{F125D1D8-0456-433D-8214-E7FC5E95FC82}" name="Quarter" dataDxfId="240" totalsRowDxfId="239"/>
    <tableColumn id="3" xr3:uid="{B579B32E-2F8B-46B4-B63D-B77965E1EFCA}" name="Coal: Small_x000a_(£ per gigajoule [GJ])" dataDxfId="238" totalsRowDxfId="237"/>
    <tableColumn id="4" xr3:uid="{C84E6D42-BF23-4DA9-BF5D-F4464D7B0239}" name="Coal: Medium_x000a_(£ per gigajoule [GJ])" dataDxfId="236" totalsRowDxfId="235"/>
    <tableColumn id="5" xr3:uid="{BBD445B2-D6C6-4021-8CA7-64793827BB29}" name="Coal: Large_x000a_(£ per gigajoule [GJ])" dataDxfId="234" totalsRowDxfId="233"/>
    <tableColumn id="6" xr3:uid="{22D2F642-9AA3-48BA-BFA1-98751168AA91}" name="Coal: Average_x000a_(£ per gigajoule [GJ])" dataDxfId="232" totalsRowDxfId="231"/>
    <tableColumn id="7" xr3:uid="{64D5EADD-326F-4FEC-B6EF-E666925A6FC1}" name="Coal: 10% decile _x000a_(£ per gigajoule [GJ])" dataDxfId="230" totalsRowDxfId="229"/>
    <tableColumn id="8" xr3:uid="{43972FCD-ADFC-4BBC-A5A3-5C8D2D2F5698}" name="Coal: median_x000a_(£ per gigajoule [GJ])" dataDxfId="228" totalsRowDxfId="227"/>
    <tableColumn id="9" xr3:uid="{56E448C8-654E-4F32-BDF1-14C5FD4EFD27}" name="Coal: 90% decile_x000a_(£ per gigajoule [GJ])" dataDxfId="226" totalsRowDxfId="225"/>
    <tableColumn id="10" xr3:uid="{3E187C14-843B-42EF-98B3-830E6C690FE8}" name="Heavy Fuel Oil: Small_x000a_(£ per tonne)" dataDxfId="224" totalsRowDxfId="223"/>
    <tableColumn id="11" xr3:uid="{D36F3F94-3664-4B19-9EED-174B586C5FBC}" name="Heavy Fuel Oil: Medium_x000a_(£ per tonne)" dataDxfId="222" totalsRowDxfId="221"/>
    <tableColumn id="12" xr3:uid="{719D4C56-F4F6-41DC-8596-3B914FA59F57}" name="Heavy Fuel Oil: Large_x000a_(£ per tonne)" dataDxfId="220" totalsRowDxfId="219"/>
    <tableColumn id="13" xr3:uid="{60316BDC-612F-4847-A266-4E4F88E488A1}" name="Heavy Fuel Oil: Large of which Extra Large_x000a_(£ per tonne)" dataDxfId="218" totalsRowDxfId="217"/>
    <tableColumn id="14" xr3:uid="{BB9ECF88-B530-4D21-BCEF-2C9B1E8F77BC}" name="Heavy Fuel Oil: Large of which Moderately Large_x000a_ (£ per tonne)" dataDxfId="216" totalsRowDxfId="215"/>
    <tableColumn id="15" xr3:uid="{A5681F1C-85A7-49E3-AF1F-77B55552EDB9}" name="Heavy Fuel Oil: Average_x000a_(£ per tonne)" dataDxfId="214" totalsRowDxfId="213"/>
    <tableColumn id="16" xr3:uid="{E6DA49AB-9A82-45BC-BB92-A71C9E6E0F82}" name="Heavy Fuel Oil: 10% decile_x000a_(£ per tonne)" dataDxfId="212" totalsRowDxfId="211"/>
    <tableColumn id="17" xr3:uid="{08845AAD-B5A4-4511-BC1E-4DC00483918D}" name="Heavy Fuel Oil: median_x000a_(£ per tonne)" dataDxfId="210" totalsRowDxfId="209"/>
    <tableColumn id="18" xr3:uid="{ED3B0FC4-6863-4F18-B2C9-0E14A8783C29}" name="Heavy Fuel Oil: 90% decile_x000a_(£ per tonne)" dataDxfId="208" totalsRowDxfId="207"/>
    <tableColumn id="19" xr3:uid="{8233DD5F-3515-43FB-8561-70D8E8D03DAC}" name="Gas Oil: Small_x000a_(£ per tonne)" dataDxfId="206" totalsRowDxfId="205"/>
    <tableColumn id="20" xr3:uid="{DB8BF622-9A4D-44F4-BAE6-EC6835C35F89}" name="Gas Oil: Medium_x000a_(£ per tonne)" dataDxfId="204" totalsRowDxfId="203"/>
    <tableColumn id="21" xr3:uid="{C974D640-0B6F-40AC-AE02-20AA04640500}" name="Gas Oil: Large_x000a_(£ per tonne)" dataDxfId="202" totalsRowDxfId="201"/>
    <tableColumn id="22" xr3:uid="{BB8746DE-138F-4E16-9C79-0672C6F890ED}" name="Gas Oil: Average_x000a_(£ per tonne)" dataDxfId="200" totalsRowDxfId="199"/>
    <tableColumn id="23" xr3:uid="{CC3C0094-BF43-4C22-A4B7-CF26F71DF15E}" name="Gas Oil: 10% decile_x000a_(£ per tonne)" dataDxfId="198" totalsRowDxfId="197"/>
    <tableColumn id="24" xr3:uid="{8324ADCC-7A0B-4B0C-946C-5A06795BDF5D}" name="Gas Oil: median_x000a_(£ per tonne)" dataDxfId="196" totalsRowDxfId="195"/>
    <tableColumn id="25" xr3:uid="{A1A6144E-C2EF-4F07-A54E-ACAC799A8FEF}" name="Gas Oil: 90% decile_x000a_(£ per tonne)" dataDxfId="194" totalsRowDxfId="193"/>
    <tableColumn id="26" xr3:uid="{A09DE90B-84CB-4E8B-A8D8-3D1713536DC1}" name="Electricity: Small _x000a_(pence per kWh)" dataDxfId="192" totalsRowDxfId="191"/>
    <tableColumn id="27" xr3:uid="{0EA44D09-B1B8-4E01-9462-3253820AC035}" name="Electricity: Medium_x000a_(pence per kWh)" dataDxfId="190" totalsRowDxfId="189"/>
    <tableColumn id="28" xr3:uid="{10F7777E-F6D5-47A9-B9B8-84D9897BECFB}" name="Electricity: Large_x000a_(pence per kWh)" dataDxfId="188" totalsRowDxfId="187"/>
    <tableColumn id="29" xr3:uid="{CEA7499E-E116-4388-8897-E2BAF9FC5D24}" name="Electricity: Large of which Extra Large_x000a_(pence per kWh)" dataDxfId="186" totalsRowDxfId="185"/>
    <tableColumn id="30" xr3:uid="{36397692-EEC9-42F5-8946-0634E7BA2FA1}" name="Electricity: Large of which Moderately Large_x000a_(pence per kWh)" dataDxfId="184" totalsRowDxfId="183"/>
    <tableColumn id="31" xr3:uid="{1B27E2F4-27C8-470D-928B-AD507A1F62AB}" name="Electricity: Average_x000a_(pence per kWh)" dataDxfId="182" totalsRowDxfId="181"/>
    <tableColumn id="32" xr3:uid="{C3A9F973-322E-46B4-AC56-621E6AB7FF0A}" name="Electricity: 10% decile_x000a_(pence per kWh)" dataDxfId="180" totalsRowDxfId="179"/>
    <tableColumn id="33" xr3:uid="{804BAA8F-60D0-47D5-A3E1-F572E4B57C95}" name="Electricity: median_x000a_(pence per kWh)" dataDxfId="178" totalsRowDxfId="177"/>
    <tableColumn id="34" xr3:uid="{97F65B35-9C3A-4423-8431-2AC7FA8EBADC}" name="Electricity: 90% decile_x000a_(pence per kWh)" dataDxfId="176" totalsRowDxfId="175"/>
    <tableColumn id="35" xr3:uid="{96EFC507-052B-4190-9387-3E611CA5C42B}" name="Gas: Small_x000a_(pence per kWh)" dataDxfId="174" totalsRowDxfId="173"/>
    <tableColumn id="36" xr3:uid="{8DC85851-2C32-486E-BB0C-95567A04649B}" name="Gas: Medium_x000a_(pence per kWh)" dataDxfId="172" totalsRowDxfId="171"/>
    <tableColumn id="37" xr3:uid="{01427A45-82CD-48CE-B3A2-87D395ECFCFE}" name="Gas: Large_x000a_(pence per kWh)" dataDxfId="170" totalsRowDxfId="169"/>
    <tableColumn id="38" xr3:uid="{5BCCAA2F-2EE8-4E8B-9A99-6596D9B7FE1E}" name="Gas: Average_x000a_(pence per kWh)" dataDxfId="168" totalsRowDxfId="167"/>
    <tableColumn id="39" xr3:uid="{10B7A2BD-8DA0-450B-8707-9DEA2832721D}" name="Gas: Firm_x000a_(pence per kWh)" dataDxfId="166" totalsRowDxfId="165"/>
    <tableColumn id="40" xr3:uid="{0FD7CC56-2C19-41E0-AB06-E6ACEAA1259E}" name="Gas: Interruptible_x000a_(pence per kWh)" dataDxfId="164" totalsRowDxfId="163"/>
    <tableColumn id="41" xr3:uid="{146762FB-3EDF-4D8A-B7F1-5A31A4A88954}" name="Gas: Tariff_x000a_(pence per kWh)" dataDxfId="162" totalsRowDxfId="161"/>
    <tableColumn id="42" xr3:uid="{AC75D0D8-8321-4319-A1B2-6EAB5F732B69}" name="Gas: 10% decile_x000a_(pence per kWh)" dataDxfId="160" totalsRowDxfId="159"/>
    <tableColumn id="43" xr3:uid="{F98F7469-6DC1-4257-9AF8-6951B49BF098}" name="Gas: median_x000a_(pence per kWh)" dataDxfId="158" totalsRowDxfId="157"/>
    <tableColumn id="44" xr3:uid="{626DAA42-63BE-44C0-9460-71AD567AB6F1}" name="Gas: 90% decile_x000a_(pence per kWh)" dataDxfId="156" totalsRowDxfId="155"/>
    <tableColumn id="45" xr3:uid="{5812ABEC-08F4-4DCF-8880-B50DFBCB4BFF}" name="Medium Fuel Oil: Average_x000a_(£ per tonne)" dataDxfId="154" totalsRowDxfId="153"/>
    <tableColumn id="46" xr3:uid="{53A17E22-1BF8-44BF-A5C4-4E6245A580FF}" name="Liquified Petroleum Gases: Average_x000a_(£ per tonne)" dataDxfId="152" totalsRowDxfId="151"/>
    <tableColumn id="47" xr3:uid="{ADE99D3B-BDDD-4824-9DC3-9A4B2A6A42D0}" name="Liquified Petroleum Gases: median_x000a_(£ per tonne)" dataDxfId="150" totalsRowDxfId="149"/>
    <tableColumn id="48" xr3:uid="{366CE451-1480-42A1-A35E-0FB413525765}" name="Hard Coke: Average_x000a_(£ per tonne)" dataDxfId="148" totalsRowDxfId="147"/>
    <tableColumn id="49" xr3:uid="{A7D2B5B9-0A90-4838-A891-62D0E42194DC}" name="Realised in new and renewed contracts:_x000a_Heavy Fuel Oil_x000a_(£ per tonne)" dataDxfId="146" totalsRowDxfId="145"/>
    <tableColumn id="50" xr3:uid="{3FFFE1CB-6242-4B2D-BEC9-75347ED1893D}" name="Realised in new and renewed contracts:_x000a_Gas Oil_x000a_(£ per tonne)" dataDxfId="144" totalsRowDxfId="143"/>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45307F06-DF1A-4190-8C5D-798079E678FE}" name="Prices_of_fuels_purchased_by_manufacturing_industry_in_Great_Britain" displayName="Prices_of_fuels_purchased_by_manufacturing_industry_in_Great_Britain" ref="A6:AU112" totalsRowShown="0" headerRowDxfId="142" dataDxfId="141">
  <autoFilter ref="A6:AU112" xr:uid="{C6623AB4-620F-4142-B475-B33C2C18DA3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filterColumn colId="46" hiddenButton="1"/>
  </autoFilter>
  <tableColumns count="47">
    <tableColumn id="1" xr3:uid="{D373F2BE-D2E0-471D-90B7-0BFCE7ED1D10}" name="Year" dataDxfId="140"/>
    <tableColumn id="2" xr3:uid="{D901E582-B82A-4331-BD8C-F80D4BD7D70F}" name="Quarter" dataDxfId="139"/>
    <tableColumn id="3" xr3:uid="{1F385C93-33EE-48E8-96A7-8C876006E2D0}" name="Coal: Small" dataDxfId="138"/>
    <tableColumn id="4" xr3:uid="{302E1977-8B36-485D-A7D9-71D1F9E10EB0}" name="Coal: Medium" dataDxfId="137"/>
    <tableColumn id="5" xr3:uid="{994F785B-DDBB-45B7-909E-69E9E2A8F151}" name="Coal: Large" dataDxfId="136"/>
    <tableColumn id="6" xr3:uid="{ACFBDEF7-108B-4573-B989-0245B672293D}" name="Coal: Average" dataDxfId="135"/>
    <tableColumn id="7" xr3:uid="{945FD204-DAAA-4274-AA12-900CD2D94455}" name="Coal: 10% decile_x000a_[Note 2]" dataDxfId="134"/>
    <tableColumn id="8" xr3:uid="{94E44295-3EF0-4D7F-9B5F-A830F348EDF8}" name="Coal: median_x000a_[Note 2]" dataDxfId="133"/>
    <tableColumn id="9" xr3:uid="{A64E2FE8-921C-4106-B2B2-A63864C76822}" name="Coal: 90% decile_x000a_[Note 2]" dataDxfId="132"/>
    <tableColumn id="10" xr3:uid="{27285512-4AD1-47AD-8B87-91F94C2B35ED}" name="Heavy Fuel Oil: Small_x000a_[Note 3]" dataDxfId="131"/>
    <tableColumn id="11" xr3:uid="{1DA4929C-DEAA-410B-B315-B6A207A23534}" name="Heavy Fuel Oil: Medium_x000a_[Note 3]" dataDxfId="130"/>
    <tableColumn id="12" xr3:uid="{C1B1A78A-965F-4FD1-9258-979F9622AA50}" name="Heavy Fuel Oil: Large_x000a_[Note 3]" dataDxfId="129"/>
    <tableColumn id="13" xr3:uid="{7F483570-D512-483C-88A3-3A307278E6DF}" name="Heavy Fuel Oil: Large of which Extra Large_x000a_[Note 3]" dataDxfId="128"/>
    <tableColumn id="14" xr3:uid="{AF5D0BFC-8BC0-4886-94BA-86E9B2B2BCF3}" name="Heavy Fuel Oil: Large of which Moderately Large_x000a_[Note 3]" dataDxfId="127"/>
    <tableColumn id="15" xr3:uid="{67AC4B5B-8E5E-4DE4-8C3E-017FECD56AB8}" name="Heavy Fuel Oil: Average_x000a_[Note 3]" dataDxfId="126"/>
    <tableColumn id="16" xr3:uid="{F319ECE0-6839-4534-B15D-47B20BC8CCCF}" name="Heavy Fuel Oil: 10% decile_x000a_[Note 2, 3]" dataDxfId="125"/>
    <tableColumn id="17" xr3:uid="{3CC94165-C6D2-4203-BF3A-736D0223B168}" name="Heavy Fuel Oil: median_x000a_[Note 2, 3]" dataDxfId="124"/>
    <tableColumn id="18" xr3:uid="{8CBCF12E-1630-4AAA-8B5C-F9032E8B3F40}" name="Heavy Fuel Oil: 90% decile_x000a_[Note 2, 3]" dataDxfId="123"/>
    <tableColumn id="19" xr3:uid="{409E1194-A3E3-4036-A359-8DD64E5AD82F}" name="Gas Oil: Small_x000a_[Note 3]" dataDxfId="122"/>
    <tableColumn id="20" xr3:uid="{D66880B7-93A5-465C-9F9B-05EA2A807A23}" name="Gas Oil: Medium_x000a_[Note 3]" dataDxfId="121"/>
    <tableColumn id="21" xr3:uid="{A3A258DF-AF57-4AC6-98DC-C6BA0E270434}" name="Gas Oil: Large_x000a_[Note 3]" dataDxfId="120"/>
    <tableColumn id="22" xr3:uid="{259E38D1-1E57-4CF4-91E8-F7D1475249AA}" name="Gas Oil: Average_x000a_[Note 3]" dataDxfId="119"/>
    <tableColumn id="23" xr3:uid="{858E515F-90E4-4B26-BE37-BCEBA5AD640B}" name="Gas Oil: 10% decile_x000a_[Note 2, 3]" dataDxfId="118"/>
    <tableColumn id="24" xr3:uid="{360B5128-7F3A-4B41-90C1-931E148F4A18}" name="Gas Oil: median_x000a_[Note 2, 3]" dataDxfId="117"/>
    <tableColumn id="25" xr3:uid="{A02564EC-28D3-4B9A-88FD-D70D23641B6F}" name="Gas Oil: 90% decile_x000a_[Note 2, 3]" dataDxfId="116"/>
    <tableColumn id="26" xr3:uid="{86D981E8-E372-4BCF-9488-DD6418AF80F0}" name="Electricity: Small_x000a_[Note 3]" dataDxfId="115"/>
    <tableColumn id="27" xr3:uid="{56CB448C-AD77-43A7-9E8E-EEDAE8DD2D8E}" name="Electricity: Medium" dataDxfId="114"/>
    <tableColumn id="28" xr3:uid="{E0556F97-BDE7-4DF5-B21D-2AD2263C6146}" name="Electricity: Large " dataDxfId="113"/>
    <tableColumn id="29" xr3:uid="{8DD51227-5BEB-4DEF-A0F8-5431234004D9}" name="Electricity: Large of which Extra large " dataDxfId="112"/>
    <tableColumn id="30" xr3:uid="{A0AAB3AA-0225-425C-A914-DD8104B7F8C0}" name="Electricity: Large of which Moderately large " dataDxfId="111"/>
    <tableColumn id="31" xr3:uid="{5FC22073-853A-44BB-B6A2-8481B55ED9E3}" name="Electricity: Average " dataDxfId="110"/>
    <tableColumn id="32" xr3:uid="{936A21FF-F49A-4C01-A92E-86FE90192DF2}" name="Electricity: 10% decile_x000a_[Note 2]" dataDxfId="109"/>
    <tableColumn id="33" xr3:uid="{70869631-3CE9-4CB1-8FF9-7DC17259D2D0}" name="Electricity: median_x000a_[Note 2]" dataDxfId="108"/>
    <tableColumn id="34" xr3:uid="{CCBD268B-CF3F-45C0-8890-06C72A8283BE}" name="Electricity: 90% decile_x000a_[Note 2]" dataDxfId="107"/>
    <tableColumn id="35" xr3:uid="{7B43006D-E499-4511-AE9F-E5F07673ADE9}" name="Gas: Small_x000a_[Note 4]" dataDxfId="106"/>
    <tableColumn id="36" xr3:uid="{AA5CD8B2-F44E-4D0C-ACD3-04289F0980E6}" name="Gas: Medium_x000a_[Note 4]" dataDxfId="105"/>
    <tableColumn id="37" xr3:uid="{462F8BD3-CB72-4C35-B72D-61DA6B42553D}" name="Gas: Large_x000a_[Note 4]" dataDxfId="104"/>
    <tableColumn id="38" xr3:uid="{CF9D899A-FAE9-4F20-AF7D-234602EC7A44}" name="Gas: Average_x000a_[Note 4]" dataDxfId="103"/>
    <tableColumn id="39" xr3:uid="{4DD66E04-5A52-4BD7-A44D-2EDC19D86A6A}" name="Gas: Firm [Note 4]" dataDxfId="102"/>
    <tableColumn id="40" xr3:uid="{795AB1DB-F371-45DF-BD79-B9CF170AD7BD}" name="Gas: Interruptible_x000a_[Note 4]" dataDxfId="101"/>
    <tableColumn id="41" xr3:uid="{2BC8B6F4-1694-474B-82E8-85CE78C3FFA6}" name="Gas: 10% decile_x000a_[Note 2, 4]" dataDxfId="100"/>
    <tableColumn id="42" xr3:uid="{B4F10B97-A5D3-4716-A05A-471607F42430}" name="Gas: median_x000a_[Note 2, 4]" dataDxfId="99"/>
    <tableColumn id="43" xr3:uid="{FDD5A33F-6651-45B0-B117-2D064E0FDFDE}" name="Gas: 90% decile_x000a_[Note 2, 4]" dataDxfId="98"/>
    <tableColumn id="44" xr3:uid="{AF083740-BB12-4738-AA86-D7D2261700E1}" name="Medium Fuel Oil: Average_x000a_[Note 4]" dataDxfId="97"/>
    <tableColumn id="45" xr3:uid="{ED22A66D-50B0-4BA5-83DB-4AC685CA713B}" name="Liquefied Petroleum Gases: Average_x000a_[Note 6]" dataDxfId="96"/>
    <tableColumn id="46" xr3:uid="{8691631C-EA96-4D3E-BED0-9E40BD4AC106}" name="Liquefied Petroleum Gases: median_x000a_[Note 5]" dataDxfId="95"/>
    <tableColumn id="47" xr3:uid="{8CDCE38C-9A43-4583-9FF8-44877DAFC2A5}" name="Hard Coke: Average_x000a_[Note 6, 7]" dataDxfId="9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8395ECE1-4089-42FB-A626-591DA0DCD7C7}" name="Annual_prices_of_fuels_purchased_by_manufacturing_industry_in_Great_Britain_excluding_the_Climate_Change_Levy_original_units" displayName="Annual_prices_of_fuels_purchased_by_manufacturing_industry_in_Great_Britain_excluding_the_Climate_Change_Levy_original_units" ref="A6:AF39" totalsRowShown="0" headerRowDxfId="93" dataDxfId="92">
  <autoFilter ref="A6:AF39" xr:uid="{DB197DC0-9924-4C52-944F-817DCFD1693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autoFilter>
  <tableColumns count="32">
    <tableColumn id="1" xr3:uid="{A7038A3F-7967-4A97-BF8B-E9FD7E26D4D5}" name="Year" dataDxfId="91"/>
    <tableColumn id="2" xr3:uid="{F4D49F3F-2708-4EAB-AAAE-E7CAA96FA9BC}" name="Coal: Small_x000a_(£ per tonne)_x000a_[Note 3]" dataDxfId="90"/>
    <tableColumn id="3" xr3:uid="{7D29AC1C-129E-4054-B650-A4B6EE1AEAE7}" name="Coal: Medium_x000a_(£ per tonne)_x000a_[Note 3]" dataDxfId="89"/>
    <tableColumn id="4" xr3:uid="{7915046F-DA37-4EB7-BD00-3DB6FEF1B0FA}" name="Coal: Large_x000a_(£ per tonne)_x000a_[Note 3]" dataDxfId="88"/>
    <tableColumn id="5" xr3:uid="{932BD883-68DA-4806-A9F9-BEF432AA0160}" name="Coal: Average_x000a_(£ per tonne) _x000a_[Note 3]" dataDxfId="87"/>
    <tableColumn id="6" xr3:uid="{4908CDA5-A98D-494E-879E-91C28A05CE35}" name="Heavy Fuel Oil: Small_x000a_(£ per tonne)_x000a_[Note 4]" dataDxfId="86"/>
    <tableColumn id="7" xr3:uid="{3F64E916-96F0-4BCF-B5E6-23D4D31C50CA}" name="Heavy Fuel Oil: Medium_x000a_(£ per tonne)_x000a_[Note 4]" dataDxfId="85"/>
    <tableColumn id="8" xr3:uid="{BED8BFD2-3D72-4131-8D23-90484B102B08}" name="Heavy Fuel Oil: Large_x000a_(£ per tonne)_x000a_[Note 4]" dataDxfId="84"/>
    <tableColumn id="9" xr3:uid="{8852B5C8-2D8E-4DE8-9F5D-0DF05E3F69FD}" name="Heavy Fuel Oil: Large of which Extra Large_x000a_(£ per tonne)_x000a_[Note 4]" dataDxfId="83"/>
    <tableColumn id="10" xr3:uid="{97BA25D8-50E4-4E98-BCFC-55D6D1893825}" name="Heavy Fuel Oil: Large of which Moderately Large_x000a_(£ per tonne)_x000a_[Note 4]" dataDxfId="82"/>
    <tableColumn id="11" xr3:uid="{C393FBBF-296B-442E-8332-C2124BBA2E19}" name="Heavy Fuel Oil: Average_x000a_(£ per tonne)_x000a_[Note 4]" dataDxfId="81"/>
    <tableColumn id="12" xr3:uid="{0EE09BD9-5244-4990-BE81-AAEA6B2313C0}" name="Gas Oil: Small_x000a_(£ per tonne)_x000a_[Note 4]" dataDxfId="80"/>
    <tableColumn id="13" xr3:uid="{ADF1153E-AB8B-49E8-885A-2A9984AC6883}" name="Gas Oil: Medium_x000a_(£ per tonne)_x000a_[Note 4]" dataDxfId="79"/>
    <tableColumn id="14" xr3:uid="{7B7EC202-6939-4C3C-A7B2-175AE1C587C1}" name="Gas Oil: Large_x000a_(£ per tonne)_x000a_[Note 4]" dataDxfId="78"/>
    <tableColumn id="15" xr3:uid="{A01D0CF5-4590-4F42-98D3-C89631F4F02D}" name="Gas Oil: Average_x000a_(£ per tonne)_x000a_[Note 4]" dataDxfId="77"/>
    <tableColumn id="16" xr3:uid="{B0A5C185-77FE-4368-BAD2-59D00A3DC936}" name="Electricity: Small_x000a_(Pence per kWh)" dataDxfId="76"/>
    <tableColumn id="17" xr3:uid="{17E8CB4A-1ED9-423E-9648-C0ECB64EC94F}" name="Electricity: Medium_x000a_(Pence per kWh)" dataDxfId="75"/>
    <tableColumn id="18" xr3:uid="{2FD829CC-7FA5-42C2-B758-4DA2B929CD10}" name="Electricity: Large_x000a_(Pence per kWh)" dataDxfId="74"/>
    <tableColumn id="19" xr3:uid="{42BCEACC-16A3-4D41-A7BC-4C1C4E6B7C5D}" name="Electricity: Large of which Extra Large_x000a_(Pence per kWh)" dataDxfId="73"/>
    <tableColumn id="20" xr3:uid="{A8BCC168-19DF-4670-AA78-CC5CE07D7B61}" name="Electricity: Large of which Moderately Large_x000a_(Pence per kWh)" dataDxfId="72"/>
    <tableColumn id="21" xr3:uid="{77B85C8A-4E9C-4520-AE33-E15579F695AF}" name="Electricity: Average_x000a_(Pence per kWh)" dataDxfId="71"/>
    <tableColumn id="22" xr3:uid="{C61DBA48-820F-44E9-98BC-4919DCD18C25}" name="Gas: Small_x000a_(Pence per kWh)" dataDxfId="70"/>
    <tableColumn id="23" xr3:uid="{3CEBD834-3579-4526-B438-EF6F11FA826F}" name="Gas: Medium_x000a_(Pence per kWh)" dataDxfId="69"/>
    <tableColumn id="24" xr3:uid="{C7AF4EF2-F8C5-4709-867C-30623F255F99}" name="Gas: Large_x000a_(Pence per kWh)" dataDxfId="68"/>
    <tableColumn id="25" xr3:uid="{E2E50E74-B0DD-4457-8407-52EBA7B6BA3F}" name="Gas: Average_x000a_(Pence per kWh)" dataDxfId="67"/>
    <tableColumn id="26" xr3:uid="{0A26E765-8022-4F67-8C40-43D5D2752A46}" name="Gas: Firm_x000a_(Pence per kWh)" dataDxfId="66"/>
    <tableColumn id="27" xr3:uid="{656DAA02-9F8B-4C4C-B86E-21C19927681A}" name="Gas: Interruptible_x000a_(Pence per kWh)" dataDxfId="65"/>
    <tableColumn id="28" xr3:uid="{D137EBE1-2DE0-4CF0-81F4-2924B4A4249B}" name="Gas: Tariff_x000a_(Pence per kWh)" dataDxfId="64"/>
    <tableColumn id="30" xr3:uid="{D96F23DC-D37B-4311-AA68-35925EAF600D}" name="Medium fuel oil: Average_x000a_(£ per tonne)_x000a_[Note 4]" dataDxfId="63"/>
    <tableColumn id="32" xr3:uid="{02848270-C54F-420D-BCEB-DA1E08861B4A}" name="Liquefied Petroleum Gases: Average_x000a_(£ per tonne)" dataDxfId="62"/>
    <tableColumn id="33" xr3:uid="{355C1C9F-5639-4646-9389-85EFB6E53E04}" name="Liquefied Petroleum Gases: Median (£ per tonne)" dataDxfId="61"/>
    <tableColumn id="35" xr3:uid="{6BF3B530-C7BA-45EA-8DEA-A1263936EE50}" name="Hard coke: Average_x000a_(£ per tonne) _x000a_[Note 5]" dataDxfId="60"/>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E8DCF16-7724-4E7A-BF99-3F6CC204C10C}" name="Annual_prices_of_fuels_purchased_by_manufacturing_industry_in_Great_Britain_excluding_the_Climate_Change_Levy_pence_per_kWh" displayName="Annual_prices_of_fuels_purchased_by_manufacturing_industry_in_Great_Britain_excluding_the_Climate_Change_Levy_pence_per_kWh" ref="A6:AT41" totalsRowShown="0" headerRowDxfId="59" dataDxfId="58">
  <autoFilter ref="A6:AT41" xr:uid="{EBB5CC12-78F9-41B7-BC7B-00475CDFFE9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filterColumn colId="18" hiddenButton="1"/>
    <filterColumn colId="19" hiddenButton="1"/>
    <filterColumn colId="20" hiddenButton="1"/>
    <filterColumn colId="21" hiddenButton="1"/>
    <filterColumn colId="22" hiddenButton="1"/>
    <filterColumn colId="23" hiddenButton="1"/>
    <filterColumn colId="24" hiddenButton="1"/>
    <filterColumn colId="25" hiddenButton="1"/>
    <filterColumn colId="26" hiddenButton="1"/>
    <filterColumn colId="27" hiddenButton="1"/>
    <filterColumn colId="28" hiddenButton="1"/>
    <filterColumn colId="29" hiddenButton="1"/>
    <filterColumn colId="30" hiddenButton="1"/>
    <filterColumn colId="31" hiddenButton="1"/>
    <filterColumn colId="32" hiddenButton="1"/>
    <filterColumn colId="33" hiddenButton="1"/>
    <filterColumn colId="34" hiddenButton="1"/>
    <filterColumn colId="35" hiddenButton="1"/>
    <filterColumn colId="36" hiddenButton="1"/>
    <filterColumn colId="37" hiddenButton="1"/>
    <filterColumn colId="38" hiddenButton="1"/>
    <filterColumn colId="39" hiddenButton="1"/>
    <filterColumn colId="40" hiddenButton="1"/>
    <filterColumn colId="41" hiddenButton="1"/>
    <filterColumn colId="42" hiddenButton="1"/>
    <filterColumn colId="43" hiddenButton="1"/>
    <filterColumn colId="44" hiddenButton="1"/>
    <filterColumn colId="45" hiddenButton="1"/>
  </autoFilter>
  <tableColumns count="46">
    <tableColumn id="1" xr3:uid="{1FEADC71-A3CE-4917-A526-0186741A10A4}" name="Year" dataDxfId="57"/>
    <tableColumn id="2" xr3:uid="{988F535C-15CB-45EE-A31E-F798D55C2B02}" name="Coal: Small_x000a_[Note 1]" dataDxfId="56"/>
    <tableColumn id="3" xr3:uid="{A51D3551-EFFB-45B1-A8D5-16DBC32B9B5B}" name="Coal: Medium _x000a_[Note 1]" dataDxfId="55"/>
    <tableColumn id="4" xr3:uid="{9C4F5A4C-CE8E-43C6-BBC9-3C6D0D5237F2}" name="Coal: Large _x000a_[Note 1]" dataDxfId="54"/>
    <tableColumn id="5" xr3:uid="{6EEA11CC-FADB-40A2-91AC-3D6CA987FCC7}" name="Coal: Average_x000a_[Note 1]" dataDxfId="53"/>
    <tableColumn id="6" xr3:uid="{6B7376DB-6E1D-4999-85F1-DB4F5081502C}" name="Coal: 10% decile_x000a_[Note 1, 3]" dataDxfId="52"/>
    <tableColumn id="7" xr3:uid="{D4C8740C-BDBC-461F-B352-D926F3BCBAEF}" name="Coal: median_x000a_[Note 1, 3]" dataDxfId="51"/>
    <tableColumn id="8" xr3:uid="{3A67AD06-97D3-4BAC-B25D-F89E07FF9AE5}" name="Coal: 90% decile_x000a_[Note 1, 3]" dataDxfId="50"/>
    <tableColumn id="9" xr3:uid="{C9C08AB3-0246-46A0-8A3D-B54FE1040667}" name="Heavy Fuel Oil: Small_x000a_[Note 2]" dataDxfId="49"/>
    <tableColumn id="10" xr3:uid="{5241768B-456B-4DF5-9168-580272D4EBDA}" name="Heavy Fuel Oil: Medium_x000a_[Note 2]" dataDxfId="48"/>
    <tableColumn id="11" xr3:uid="{27F080F7-0576-4EDD-B774-38D3E6F93374}" name="Heavy Fuel Oil: Large_x000a_[Note 2, 11]" dataDxfId="47"/>
    <tableColumn id="12" xr3:uid="{946B6736-DC52-4975-8E02-64C1D096E6E7}" name="Heavy Fuel Oil: Large of which Extra Large_x000a_[Note 2]" dataDxfId="46"/>
    <tableColumn id="13" xr3:uid="{0E7F8F17-8155-4C31-9891-2147B61656DE}" name="Heavy Fuel Oil: Large of which Moderately Large_x000a_[Note 2]" dataDxfId="45"/>
    <tableColumn id="14" xr3:uid="{8CB46872-589C-4B22-AE7E-3327EF38851D}" name="Heavy Fuel Oil: Average_x000a_[Note 2]" dataDxfId="44"/>
    <tableColumn id="15" xr3:uid="{AD3B6138-2B63-42BB-94E8-E667D5ECFCCA}" name="Heavy Fuel Oil: 10% decile_x000a_[Note 2, 3]" dataDxfId="43"/>
    <tableColumn id="16" xr3:uid="{ECCA50F8-E8D6-4236-BE95-44AA5EDDAEBB}" name="Heavy Fuel Oil: median_x000a_[Note 2, 3]" dataDxfId="42"/>
    <tableColumn id="17" xr3:uid="{0D0253FB-B1D6-4E81-8CC2-9A43A0FB569E}" name="Heavy Fuel Oil: 90% decile_x000a_[Note 2, 3]" dataDxfId="41"/>
    <tableColumn id="18" xr3:uid="{85E4E0FA-5E0E-4FA9-9F6C-67550B362807}" name="Gas Oil: Small_x000a_[Note 2]" dataDxfId="40"/>
    <tableColumn id="19" xr3:uid="{68664BEA-EE03-4773-8E4B-3930D71F7C16}" name="Gas Oil: Medium_x000a_[Note 2]" dataDxfId="39"/>
    <tableColumn id="20" xr3:uid="{A8E7FA8B-6200-4A10-92FF-E726DC8FD0B1}" name="Gas Oil: Large _x000a_[Note 2]" dataDxfId="38"/>
    <tableColumn id="21" xr3:uid="{9DF5EEEF-9F5E-4F4D-AE0E-2C42C1A1B31B}" name="Gas Oil: Average_x000a_[Note 2]" dataDxfId="37"/>
    <tableColumn id="22" xr3:uid="{752E5791-78CA-48D5-9D2F-CB5925A4D50A}" name="Gas Oil: 10% decile_x000a_[Note 2, 3]" dataDxfId="36"/>
    <tableColumn id="23" xr3:uid="{735B6D96-56C4-4573-9FAE-8E899FA05241}" name="Gas Oil: median_x000a_[Note 2, 3]" dataDxfId="35"/>
    <tableColumn id="24" xr3:uid="{A7A974F5-5992-4EB6-9107-0E628EB0AC77}" name="Gas Oil: 90% decile_x000a_[Note 2, 3]" dataDxfId="34"/>
    <tableColumn id="25" xr3:uid="{590C51A4-5519-4D7E-B6A0-94611F93FB06}" name="Electricity: Small" dataDxfId="33"/>
    <tableColumn id="26" xr3:uid="{B94889E1-55CF-4B27-B4F3-6C608F10AE80}" name="Electricity: Medium" dataDxfId="32"/>
    <tableColumn id="27" xr3:uid="{ABCC1FAA-5389-4161-82B3-7B9A86FA542A}" name="Electricity: Large" dataDxfId="31"/>
    <tableColumn id="28" xr3:uid="{2880A07E-428B-416B-826E-1937814E24A2}" name="Electricity: Large of which Extra Large" dataDxfId="30"/>
    <tableColumn id="29" xr3:uid="{A67ABC2B-A635-4A6C-BF56-6C4CE2DDBAAC}" name="Electricity: Large of which Moderately Large" dataDxfId="29"/>
    <tableColumn id="30" xr3:uid="{DF188BBA-1460-4F2D-8924-558E72351D52}" name="Electricity: Average" dataDxfId="28"/>
    <tableColumn id="31" xr3:uid="{48F27748-5463-4B26-B48C-3A08F8DF4DBA}" name="Electricity: 10% decile_x000a_[Note 3]" dataDxfId="27"/>
    <tableColumn id="32" xr3:uid="{01FC5A22-52B6-4BA4-ABDF-9753D764BD69}" name="Electricity: median_x000a_[Note 3]" dataDxfId="26"/>
    <tableColumn id="33" xr3:uid="{DF62582F-C779-44BF-B773-84A0EE073175}" name="Electricity: 90% decile_x000a_[Note 3]" dataDxfId="25"/>
    <tableColumn id="34" xr3:uid="{82CB315B-FB73-429E-83EB-165CC951B7C1}" name="Gas: Small" dataDxfId="24"/>
    <tableColumn id="35" xr3:uid="{CF619570-08DC-4648-9F20-D8122C8FD54A}" name="Gas: Medium" dataDxfId="23"/>
    <tableColumn id="36" xr3:uid="{C7FF4030-F58C-46B5-9F98-AF303FDE1DA7}" name="Gas: Large" dataDxfId="22"/>
    <tableColumn id="37" xr3:uid="{E2B08F16-F862-4B71-893D-FAEAA2BFE050}" name="Gas: Average" dataDxfId="21"/>
    <tableColumn id="38" xr3:uid="{2BDB21D5-4360-41CE-9F9B-4303DC6BDA10}" name="Gas: Firm" dataDxfId="20"/>
    <tableColumn id="39" xr3:uid="{424F9B41-E365-4666-BFD0-EA02C3628A38}" name="Gas: Interruptible" dataDxfId="19"/>
    <tableColumn id="40" xr3:uid="{FA2C3B16-493F-480D-966B-CD6FE3D781E4}" name="Gas: Tariff" dataDxfId="18"/>
    <tableColumn id="41" xr3:uid="{E82ABC51-E7FD-4D83-9B0A-DAE5B792B2DF}" name="Gas: 10% decile_x000a_[Note 3]" dataDxfId="17"/>
    <tableColumn id="42" xr3:uid="{6FA9ED29-CC61-4DFC-8721-195146F31BD7}" name="Gas: median_x000a_[Note 3]" dataDxfId="16"/>
    <tableColumn id="43" xr3:uid="{C1E15157-6AAB-435F-B398-1990292D5D46}" name="Gas: 90% decile_x000a_[Note 3]" dataDxfId="15"/>
    <tableColumn id="44" xr3:uid="{78811B8A-8C6B-4993-817D-DCB8C5209C99}" name="Medium fuel oil: Average_x000a_[Note 2]" dataDxfId="14"/>
    <tableColumn id="45" xr3:uid="{0F8B04B6-B7C2-4B02-B5EF-F419E3D0C127}" name="Liquefied Petroleum Gases: Average" dataDxfId="13"/>
    <tableColumn id="46" xr3:uid="{9AF3C820-B4E9-4AF5-91E1-9F27A8DB6654}" name="Hard coke: Average_x000a_[Note 4]" dataDxfId="1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AC621A9-6C23-4D55-A708-21AA8CAA69CE}" name="Table_of_range_of_annual_purchases_by_Fuel_and_size_of_consumer" displayName="Table_of_range_of_annual_purchases_by_Fuel_and_size_of_consumer" ref="A25:F30" totalsRowShown="0" headerRowDxfId="11" dataDxfId="10" headerRowCellStyle="Normal 2 2" dataCellStyle="Normal 2 2">
  <autoFilter ref="A25:F30" xr:uid="{0AC621A9-6C23-4D55-A708-21AA8CAA69CE}">
    <filterColumn colId="0" hiddenButton="1"/>
    <filterColumn colId="1" hiddenButton="1"/>
    <filterColumn colId="2" hiddenButton="1"/>
    <filterColumn colId="3" hiddenButton="1"/>
    <filterColumn colId="4" hiddenButton="1"/>
    <filterColumn colId="5" hiddenButton="1"/>
  </autoFilter>
  <tableColumns count="6">
    <tableColumn id="1" xr3:uid="{C595A6A7-ACC6-41E3-984C-E8AB8447B3D6}" name="Fuel" dataDxfId="9" dataCellStyle="Normal 2 2"/>
    <tableColumn id="2" xr3:uid="{A391A4DD-673C-44EE-91DC-2E191669AE85}" name="Large (greater than)" dataDxfId="8" dataCellStyle="Comma 2 2"/>
    <tableColumn id="3" xr3:uid="{3C30C44E-FFCA-4843-8504-C5A3C241B162}" name="Extra large (greater than)" dataDxfId="7" dataCellStyle="Normal 2 2"/>
    <tableColumn id="4" xr3:uid="{932F1068-4866-493D-A321-B0AEFA2C75E3}" name="Moderately large" dataDxfId="6" dataCellStyle="Normal 2 2"/>
    <tableColumn id="5" xr3:uid="{1CE8ACAC-A5BB-4967-8FAA-48BF5B00AD67}" name="Medium" dataDxfId="5" dataCellStyle="Normal 2 2"/>
    <tableColumn id="6" xr3:uid="{0754D3CF-7AE1-45A0-A954-18EA883ED806}" name="Small (less than)" dataDxfId="4" dataCellStyle="Normal 2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980A837-D638-40BC-92C9-60CFB110ED65}" name="Table_of_the_average_amount_of_Climate_Change_Levy_paid_by_fuel_type" displayName="Table_of_the_average_amount_of_Climate_Change_Levy_paid_by_fuel_type" ref="A40:B45" totalsRowShown="0" headerRowDxfId="3" dataDxfId="2" headerRowCellStyle="Normal 2 2" dataCellStyle="Normal 2 2">
  <autoFilter ref="A40:B45" xr:uid="{6980A837-D638-40BC-92C9-60CFB110ED65}">
    <filterColumn colId="0" hiddenButton="1"/>
    <filterColumn colId="1" hiddenButton="1"/>
  </autoFilter>
  <tableColumns count="2">
    <tableColumn id="1" xr3:uid="{8960C5C5-8FE3-4B50-B9C7-2C46B731E7D9}" name="Fuel" dataDxfId="1" dataCellStyle="Normal 2 2"/>
    <tableColumn id="2" xr3:uid="{15584057-8BCC-41CA-ACAB-5A3A64A3C36F}" name="Full rate of Levy [Note i]" dataDxfId="0" dataCellStyle="Normal 2 2"/>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gov.uk/government/publications/industrial-price-statistics-data-sources-and-methodologies" TargetMode="External"/><Relationship Id="rId7" Type="http://schemas.openxmlformats.org/officeDocument/2006/relationships/hyperlink" Target="mailto:newsdesk@beis.gov.uk" TargetMode="External"/><Relationship Id="rId2" Type="http://schemas.openxmlformats.org/officeDocument/2006/relationships/hyperlink" Target="https://www.gov.uk/government/statistical-data-sets/prices-of-fuels-purchased-by-manufacturing-industry" TargetMode="External"/><Relationship Id="rId1" Type="http://schemas.openxmlformats.org/officeDocument/2006/relationships/hyperlink" Target="https://www.gov.uk/government/collections/quarterly-energy-prices" TargetMode="External"/><Relationship Id="rId6" Type="http://schemas.openxmlformats.org/officeDocument/2006/relationships/hyperlink" Target="mailto:energyprices.stats@energysecurity.gov.uk" TargetMode="External"/><Relationship Id="rId5" Type="http://schemas.openxmlformats.org/officeDocument/2006/relationships/hyperlink" Target="https://www.gov.uk/government/uploads/system/uploads/attachment_data/file/338757/Annex_B.pdf" TargetMode="External"/><Relationship Id="rId4" Type="http://schemas.openxmlformats.org/officeDocument/2006/relationships/hyperlink" Target="https://www.gov.uk/government/publications/beis-standards-for-official-statistics"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www.gov.uk/government/publications/rates-and-allowances-climate-change-levy/climate-change-levy-rates" TargetMode="External"/><Relationship Id="rId1" Type="http://schemas.openxmlformats.org/officeDocument/2006/relationships/hyperlink" Target="https://www.gov.uk/government/statistics/hydrocarbon-oils-bulletin/historical-hydrocarbon-oils-duty-rates--2" TargetMode="External"/><Relationship Id="rId5" Type="http://schemas.openxmlformats.org/officeDocument/2006/relationships/table" Target="../tables/table6.xml"/><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gov.uk/government/statistics/dukes-calorific-values"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theme="3"/>
    <pageSetUpPr fitToPage="1"/>
  </sheetPr>
  <dimension ref="A1:Y25"/>
  <sheetViews>
    <sheetView tabSelected="1" zoomScaleNormal="100" workbookViewId="0"/>
  </sheetViews>
  <sheetFormatPr defaultColWidth="8.81640625" defaultRowHeight="12.5" x14ac:dyDescent="0.25"/>
  <cols>
    <col min="1" max="26" width="8.7265625" style="40" customWidth="1"/>
    <col min="27" max="16384" width="8.81640625" style="40"/>
  </cols>
  <sheetData>
    <row r="1" spans="1:25" ht="36" customHeight="1" x14ac:dyDescent="0.25">
      <c r="A1" s="57" t="s">
        <v>78</v>
      </c>
      <c r="B1" s="58"/>
      <c r="C1" s="58"/>
      <c r="D1" s="58"/>
      <c r="E1" s="58"/>
      <c r="F1" s="58"/>
      <c r="G1" s="58"/>
      <c r="H1" s="58"/>
      <c r="I1" s="58"/>
      <c r="J1" s="58"/>
      <c r="K1" s="58"/>
      <c r="L1" s="58"/>
      <c r="M1" s="59"/>
      <c r="N1" s="59"/>
      <c r="O1" s="59"/>
      <c r="P1" s="60"/>
      <c r="Q1" s="60"/>
      <c r="R1" s="60"/>
      <c r="S1" s="60"/>
      <c r="T1" s="60"/>
      <c r="U1" s="60"/>
      <c r="V1" s="60"/>
      <c r="W1" s="60"/>
      <c r="X1" s="60"/>
      <c r="Y1" s="60"/>
    </row>
    <row r="2" spans="1:25" ht="24" customHeight="1" x14ac:dyDescent="0.25">
      <c r="A2" s="61" t="s">
        <v>112</v>
      </c>
      <c r="B2" s="58"/>
      <c r="C2" s="58"/>
      <c r="D2" s="58"/>
      <c r="E2" s="58"/>
      <c r="F2" s="58"/>
      <c r="G2" s="58"/>
      <c r="H2" s="58"/>
      <c r="I2" s="58"/>
      <c r="J2" s="58"/>
      <c r="K2" s="58"/>
      <c r="L2" s="58"/>
      <c r="M2" s="60"/>
      <c r="N2" s="60"/>
      <c r="O2" s="60"/>
      <c r="P2" s="60"/>
      <c r="Q2" s="60"/>
      <c r="R2" s="60"/>
      <c r="S2" s="60"/>
      <c r="T2" s="60"/>
      <c r="U2" s="60"/>
      <c r="V2" s="60"/>
      <c r="W2" s="60"/>
      <c r="X2" s="60"/>
      <c r="Y2" s="60"/>
    </row>
    <row r="3" spans="1:25" s="60" customFormat="1" ht="18" customHeight="1" x14ac:dyDescent="0.25">
      <c r="A3" s="49" t="s">
        <v>323</v>
      </c>
      <c r="B3" s="62"/>
      <c r="C3" s="62"/>
      <c r="D3" s="63"/>
      <c r="E3" s="58"/>
      <c r="F3" s="58"/>
      <c r="G3" s="58"/>
      <c r="H3" s="58"/>
      <c r="I3" s="58"/>
      <c r="J3" s="58"/>
      <c r="K3" s="58"/>
      <c r="L3" s="58"/>
      <c r="M3" s="58"/>
    </row>
    <row r="4" spans="1:25" s="60" customFormat="1" ht="18" customHeight="1" x14ac:dyDescent="0.25">
      <c r="A4" s="49" t="s">
        <v>324</v>
      </c>
      <c r="B4" s="62"/>
      <c r="C4" s="62"/>
      <c r="D4" s="64"/>
      <c r="E4" s="58"/>
      <c r="F4" s="58"/>
      <c r="G4" s="58"/>
      <c r="H4" s="58"/>
      <c r="I4" s="58"/>
      <c r="J4" s="58"/>
      <c r="K4" s="58"/>
      <c r="L4" s="58"/>
      <c r="M4" s="58"/>
    </row>
    <row r="5" spans="1:25" s="60" customFormat="1" ht="18" customHeight="1" x14ac:dyDescent="0.25">
      <c r="A5" s="49" t="s">
        <v>325</v>
      </c>
      <c r="B5" s="62"/>
      <c r="C5" s="62"/>
      <c r="D5" s="63"/>
      <c r="E5" s="58"/>
      <c r="F5" s="58"/>
      <c r="G5" s="58"/>
      <c r="H5" s="58"/>
      <c r="I5" s="58"/>
      <c r="J5" s="58"/>
      <c r="K5" s="58"/>
      <c r="L5" s="58"/>
      <c r="M5" s="58"/>
    </row>
    <row r="6" spans="1:25" s="60" customFormat="1" ht="36" customHeight="1" x14ac:dyDescent="0.35">
      <c r="A6" s="44" t="s">
        <v>69</v>
      </c>
      <c r="B6" s="58"/>
      <c r="C6" s="58"/>
      <c r="D6" s="58"/>
      <c r="E6" s="58"/>
      <c r="F6" s="58"/>
      <c r="G6" s="58"/>
      <c r="H6" s="58"/>
      <c r="I6" s="58"/>
      <c r="J6" s="58"/>
      <c r="K6" s="58"/>
      <c r="L6" s="58"/>
      <c r="M6" s="58"/>
    </row>
    <row r="7" spans="1:25" s="60" customFormat="1" ht="16" customHeight="1" x14ac:dyDescent="0.25">
      <c r="A7" s="46" t="s">
        <v>113</v>
      </c>
      <c r="B7" s="58"/>
      <c r="C7" s="58"/>
      <c r="D7" s="58"/>
      <c r="E7" s="58"/>
      <c r="F7" s="58"/>
      <c r="G7" s="58"/>
      <c r="H7" s="58"/>
      <c r="I7" s="58"/>
      <c r="J7" s="58"/>
      <c r="K7" s="58"/>
      <c r="L7" s="58"/>
      <c r="M7" s="58"/>
    </row>
    <row r="8" spans="1:25" s="60" customFormat="1" ht="16" customHeight="1" x14ac:dyDescent="0.25">
      <c r="A8" s="46" t="s">
        <v>114</v>
      </c>
      <c r="B8" s="58"/>
      <c r="C8" s="58"/>
      <c r="D8" s="58"/>
      <c r="E8" s="58"/>
      <c r="F8" s="58"/>
      <c r="G8" s="58"/>
      <c r="H8" s="58"/>
      <c r="I8" s="58"/>
      <c r="J8" s="58"/>
      <c r="K8" s="58"/>
      <c r="L8" s="58"/>
      <c r="M8" s="58"/>
    </row>
    <row r="9" spans="1:25" s="60" customFormat="1" ht="16" customHeight="1" x14ac:dyDescent="0.25">
      <c r="A9" s="46" t="s">
        <v>115</v>
      </c>
      <c r="B9" s="58"/>
      <c r="C9" s="58"/>
      <c r="D9" s="58"/>
      <c r="E9" s="58"/>
      <c r="F9" s="58"/>
      <c r="G9" s="58"/>
      <c r="H9" s="58"/>
      <c r="I9" s="58"/>
      <c r="J9" s="58"/>
      <c r="K9" s="58"/>
      <c r="L9" s="58"/>
      <c r="M9" s="58"/>
    </row>
    <row r="10" spans="1:25" s="60" customFormat="1" ht="16" customHeight="1" x14ac:dyDescent="0.25">
      <c r="A10" s="46" t="s">
        <v>116</v>
      </c>
      <c r="B10" s="58"/>
      <c r="C10" s="58"/>
      <c r="D10" s="58"/>
      <c r="E10" s="58"/>
      <c r="F10" s="58"/>
      <c r="G10" s="58"/>
      <c r="H10" s="58"/>
      <c r="I10" s="58"/>
      <c r="J10" s="58"/>
      <c r="K10" s="58"/>
      <c r="L10" s="58"/>
      <c r="M10" s="58"/>
    </row>
    <row r="11" spans="1:25" s="60" customFormat="1" ht="16" customHeight="1" x14ac:dyDescent="0.25">
      <c r="A11" s="46" t="s">
        <v>117</v>
      </c>
      <c r="B11" s="58"/>
      <c r="C11" s="58"/>
      <c r="D11" s="58"/>
      <c r="E11" s="58"/>
      <c r="F11" s="58"/>
      <c r="G11" s="58"/>
      <c r="H11" s="58"/>
      <c r="I11" s="58"/>
      <c r="J11" s="58"/>
      <c r="K11" s="58"/>
      <c r="L11" s="58"/>
      <c r="M11" s="58"/>
    </row>
    <row r="12" spans="1:25" s="60" customFormat="1" ht="16" customHeight="1" x14ac:dyDescent="0.25">
      <c r="A12" s="46" t="s">
        <v>118</v>
      </c>
      <c r="B12" s="58"/>
      <c r="C12" s="58"/>
      <c r="D12" s="58"/>
      <c r="E12" s="58"/>
      <c r="F12" s="58"/>
      <c r="G12" s="58"/>
      <c r="H12" s="58"/>
      <c r="I12" s="58"/>
      <c r="J12" s="58"/>
      <c r="K12" s="58"/>
      <c r="L12" s="58"/>
    </row>
    <row r="13" spans="1:25" ht="36" customHeight="1" x14ac:dyDescent="0.35">
      <c r="A13" s="44" t="s">
        <v>45</v>
      </c>
      <c r="B13" s="65"/>
      <c r="C13" s="65"/>
      <c r="D13" s="65"/>
      <c r="E13" s="65"/>
      <c r="F13" s="65"/>
      <c r="G13" s="65"/>
      <c r="H13" s="65"/>
      <c r="I13" s="65"/>
      <c r="J13" s="65"/>
      <c r="K13" s="65"/>
      <c r="L13" s="65"/>
      <c r="M13" s="65"/>
    </row>
    <row r="14" spans="1:25" s="60" customFormat="1" ht="16" customHeight="1" x14ac:dyDescent="0.25">
      <c r="A14" s="66" t="s">
        <v>79</v>
      </c>
      <c r="B14" s="58"/>
      <c r="C14" s="58"/>
      <c r="D14" s="58"/>
      <c r="E14" s="58"/>
      <c r="F14" s="58"/>
      <c r="G14" s="58"/>
      <c r="H14" s="58"/>
      <c r="I14" s="58"/>
      <c r="J14" s="58"/>
    </row>
    <row r="15" spans="1:25" s="60" customFormat="1" ht="16" customHeight="1" x14ac:dyDescent="0.25">
      <c r="A15" s="66" t="s">
        <v>81</v>
      </c>
      <c r="B15" s="58"/>
      <c r="C15" s="58"/>
      <c r="D15" s="58"/>
      <c r="E15" s="58"/>
      <c r="F15" s="58"/>
      <c r="G15" s="58"/>
      <c r="H15" s="58"/>
      <c r="I15" s="58"/>
      <c r="J15" s="58"/>
    </row>
    <row r="16" spans="1:25" s="60" customFormat="1" ht="16" customHeight="1" x14ac:dyDescent="0.25">
      <c r="A16" s="66" t="s">
        <v>82</v>
      </c>
      <c r="B16" s="58"/>
      <c r="C16" s="58"/>
      <c r="D16" s="58"/>
      <c r="E16" s="58"/>
      <c r="F16" s="58"/>
      <c r="G16" s="58"/>
      <c r="H16" s="58"/>
      <c r="I16" s="58"/>
      <c r="J16" s="58"/>
    </row>
    <row r="17" spans="1:16" s="60" customFormat="1" ht="16" customHeight="1" x14ac:dyDescent="0.25">
      <c r="A17" s="66" t="s">
        <v>306</v>
      </c>
      <c r="B17" s="58"/>
      <c r="C17" s="58"/>
      <c r="D17" s="58"/>
      <c r="E17" s="58"/>
      <c r="F17" s="58"/>
      <c r="G17" s="58"/>
      <c r="H17" s="58"/>
      <c r="I17" s="58"/>
      <c r="J17" s="58"/>
    </row>
    <row r="18" spans="1:16" s="60" customFormat="1" ht="16" customHeight="1" x14ac:dyDescent="0.25">
      <c r="A18" s="67" t="s">
        <v>80</v>
      </c>
      <c r="B18" s="58"/>
      <c r="C18" s="58"/>
      <c r="D18" s="58"/>
    </row>
    <row r="19" spans="1:16" s="60" customFormat="1" ht="36" customHeight="1" x14ac:dyDescent="0.35">
      <c r="A19" s="44" t="s">
        <v>46</v>
      </c>
      <c r="B19" s="40"/>
      <c r="C19" s="40"/>
      <c r="D19" s="40"/>
      <c r="E19" s="40"/>
      <c r="F19" s="40"/>
      <c r="G19" s="40"/>
      <c r="H19" s="40"/>
      <c r="I19" s="40"/>
      <c r="J19" s="40"/>
      <c r="K19" s="40"/>
      <c r="L19" s="40"/>
      <c r="M19" s="40"/>
      <c r="N19" s="40"/>
      <c r="O19" s="40"/>
      <c r="P19" s="40"/>
    </row>
    <row r="20" spans="1:16" s="60" customFormat="1" ht="16" customHeight="1" x14ac:dyDescent="0.3">
      <c r="A20" s="47" t="s">
        <v>83</v>
      </c>
      <c r="B20" s="40"/>
      <c r="C20" s="40"/>
      <c r="D20" s="40"/>
      <c r="E20" s="40"/>
      <c r="F20" s="40"/>
      <c r="G20" s="40"/>
      <c r="H20" s="40"/>
      <c r="I20" s="40"/>
      <c r="J20" s="40"/>
      <c r="K20" s="40"/>
      <c r="L20" s="40"/>
      <c r="M20" s="40"/>
      <c r="N20" s="40"/>
      <c r="O20" s="40"/>
      <c r="P20" s="40"/>
    </row>
    <row r="21" spans="1:16" s="60" customFormat="1" ht="16" customHeight="1" x14ac:dyDescent="0.25">
      <c r="A21" s="46" t="s">
        <v>316</v>
      </c>
      <c r="B21" s="40"/>
      <c r="C21" s="40"/>
      <c r="D21" s="40"/>
      <c r="E21" s="40"/>
      <c r="F21" s="40"/>
      <c r="G21" s="40"/>
      <c r="H21" s="40"/>
      <c r="I21" s="40"/>
      <c r="J21" s="40"/>
      <c r="K21" s="40"/>
      <c r="L21" s="40"/>
      <c r="M21" s="40"/>
      <c r="N21" s="40"/>
      <c r="O21" s="40"/>
      <c r="P21" s="40"/>
    </row>
    <row r="22" spans="1:16" s="60" customFormat="1" ht="16" customHeight="1" x14ac:dyDescent="0.25">
      <c r="A22" s="66" t="s">
        <v>312</v>
      </c>
      <c r="B22" s="40"/>
      <c r="C22" s="40"/>
      <c r="D22" s="40"/>
      <c r="E22" s="40"/>
      <c r="F22" s="40"/>
      <c r="G22" s="40"/>
      <c r="H22" s="40"/>
      <c r="I22" s="40"/>
      <c r="J22" s="40"/>
      <c r="K22" s="40"/>
      <c r="L22" s="40"/>
      <c r="M22" s="40"/>
      <c r="N22" s="40"/>
      <c r="O22" s="40"/>
      <c r="P22" s="40"/>
    </row>
    <row r="23" spans="1:16" ht="36" customHeight="1" x14ac:dyDescent="0.3">
      <c r="A23" s="47" t="s">
        <v>305</v>
      </c>
    </row>
    <row r="24" spans="1:16" s="60" customFormat="1" ht="16" customHeight="1" x14ac:dyDescent="0.25">
      <c r="A24" s="46" t="s">
        <v>84</v>
      </c>
      <c r="B24" s="40"/>
      <c r="C24" s="40"/>
      <c r="D24" s="40"/>
      <c r="E24" s="40"/>
      <c r="F24" s="40"/>
      <c r="G24" s="40"/>
      <c r="H24" s="40"/>
      <c r="I24" s="40"/>
      <c r="J24" s="40"/>
      <c r="K24" s="40"/>
      <c r="L24" s="40"/>
      <c r="M24" s="40"/>
      <c r="N24" s="40"/>
      <c r="O24" s="40"/>
      <c r="P24" s="40"/>
    </row>
    <row r="25" spans="1:16" s="60" customFormat="1" ht="16" customHeight="1" x14ac:dyDescent="0.25">
      <c r="A25" s="66" t="s">
        <v>311</v>
      </c>
    </row>
  </sheetData>
  <hyperlinks>
    <hyperlink ref="A14" r:id="rId1" xr:uid="{A80C18B5-0B9D-4A21-A5B5-A3A70450F24A}"/>
    <hyperlink ref="A15" r:id="rId2" xr:uid="{D63A7050-4C7F-478D-A669-254047522937}"/>
    <hyperlink ref="A16" r:id="rId3" xr:uid="{7A14BE93-8184-44D1-BC59-CB88C97F13D6}"/>
    <hyperlink ref="A17" r:id="rId4" display="Revision policy BEIS standards for official statistics (opens in a new window)" xr:uid="{081F1673-8ADF-4F10-9EB8-FEEA2129D9E1}"/>
    <hyperlink ref="A18" r:id="rId5" xr:uid="{A7EC5342-A45E-423C-BA38-68F6C8D166DB}"/>
    <hyperlink ref="A22" r:id="rId6" xr:uid="{2AB88F5F-63B8-475C-B7A0-524DA71FCB67}"/>
    <hyperlink ref="A25" r:id="rId7" display="newsdesk@beis.gov.uk" xr:uid="{658D4500-A4F7-4B35-8DC7-4FADFF4E4496}"/>
  </hyperlinks>
  <pageMargins left="0.70866141732283472" right="0.70866141732283472" top="0.74803149606299213" bottom="0.74803149606299213" header="0.31496062992125984" footer="0.31496062992125984"/>
  <pageSetup paperSize="9" scale="67"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tabColor theme="1" tint="0.499984740745262"/>
  </sheetPr>
  <dimension ref="A1:T43"/>
  <sheetViews>
    <sheetView topLeftCell="A14" zoomScale="120" zoomScaleNormal="120" workbookViewId="0">
      <selection activeCell="N30" sqref="N30"/>
    </sheetView>
  </sheetViews>
  <sheetFormatPr defaultRowHeight="12.5" x14ac:dyDescent="0.25"/>
  <cols>
    <col min="1" max="1" width="8.453125" customWidth="1"/>
    <col min="2" max="3" width="13.1796875" customWidth="1"/>
  </cols>
  <sheetData>
    <row r="1" spans="1:20" ht="16.5" hidden="1" customHeight="1" x14ac:dyDescent="0.25">
      <c r="A1" s="17" t="s">
        <v>16</v>
      </c>
      <c r="B1" s="18"/>
      <c r="C1" s="18"/>
      <c r="D1" s="19"/>
      <c r="E1" s="19"/>
    </row>
    <row r="2" spans="1:20" ht="18" hidden="1" customHeight="1" x14ac:dyDescent="0.25">
      <c r="A2" s="1"/>
      <c r="B2" s="3"/>
      <c r="C2" s="3"/>
      <c r="D2" s="14" t="s">
        <v>0</v>
      </c>
      <c r="E2" s="16"/>
      <c r="F2" s="12" t="s">
        <v>1</v>
      </c>
      <c r="G2" s="10"/>
      <c r="H2" s="10"/>
      <c r="I2" s="10"/>
      <c r="J2" s="8" t="s">
        <v>2</v>
      </c>
      <c r="K2" s="6"/>
      <c r="L2" s="6"/>
    </row>
    <row r="3" spans="1:20" ht="21.5" hidden="1" thickBot="1" x14ac:dyDescent="0.35">
      <c r="A3" s="2" t="s">
        <v>3</v>
      </c>
      <c r="B3" s="4" t="s">
        <v>4</v>
      </c>
      <c r="C3" s="4"/>
      <c r="D3" s="15" t="s">
        <v>5</v>
      </c>
      <c r="E3" s="5" t="s">
        <v>6</v>
      </c>
      <c r="F3" s="13" t="s">
        <v>5</v>
      </c>
      <c r="G3" s="11" t="s">
        <v>6</v>
      </c>
      <c r="H3" s="11" t="s">
        <v>9</v>
      </c>
      <c r="I3" s="11" t="s">
        <v>8</v>
      </c>
      <c r="J3" s="9" t="s">
        <v>5</v>
      </c>
      <c r="K3" s="7" t="s">
        <v>6</v>
      </c>
      <c r="L3" s="7" t="s">
        <v>7</v>
      </c>
    </row>
    <row r="4" spans="1:20" ht="13.5" hidden="1" x14ac:dyDescent="0.35">
      <c r="A4" s="20">
        <v>1999</v>
      </c>
      <c r="B4" s="21" t="s">
        <v>10</v>
      </c>
      <c r="C4" s="21"/>
      <c r="D4" s="24">
        <v>117.3</v>
      </c>
      <c r="E4" s="24">
        <v>101.2</v>
      </c>
      <c r="F4" s="23">
        <v>5.32</v>
      </c>
      <c r="G4" s="23">
        <v>4.1500000000000004</v>
      </c>
      <c r="H4" s="23">
        <v>3.61</v>
      </c>
      <c r="I4" s="23">
        <v>2.93</v>
      </c>
      <c r="J4" s="25">
        <v>0.86799999999999999</v>
      </c>
      <c r="K4" s="25">
        <v>0.72599999999999998</v>
      </c>
      <c r="L4" s="25">
        <v>0.497</v>
      </c>
    </row>
    <row r="5" spans="1:20" ht="13.5" hidden="1" x14ac:dyDescent="0.35">
      <c r="A5" s="20">
        <v>2000</v>
      </c>
      <c r="B5" s="21" t="s">
        <v>14</v>
      </c>
      <c r="C5" s="21"/>
      <c r="D5" s="29">
        <v>125.1</v>
      </c>
      <c r="E5" s="29">
        <v>120.6</v>
      </c>
      <c r="F5" s="31">
        <v>5.55</v>
      </c>
      <c r="G5" s="31">
        <v>4.2300000000000004</v>
      </c>
      <c r="H5" s="31">
        <v>3.69</v>
      </c>
      <c r="I5" s="31">
        <v>3.14</v>
      </c>
      <c r="J5" s="28">
        <v>0.90300000000000002</v>
      </c>
      <c r="K5" s="27">
        <v>0.72799999999999998</v>
      </c>
      <c r="L5" s="28">
        <v>0.51200000000000001</v>
      </c>
    </row>
    <row r="6" spans="1:20" ht="13.5" hidden="1" x14ac:dyDescent="0.35">
      <c r="A6" s="20">
        <v>2000</v>
      </c>
      <c r="B6" s="21" t="s">
        <v>11</v>
      </c>
      <c r="C6" s="21"/>
      <c r="D6" s="29">
        <v>132.9</v>
      </c>
      <c r="E6" s="29">
        <v>124.9</v>
      </c>
      <c r="F6" s="31">
        <v>5.31</v>
      </c>
      <c r="G6" s="31">
        <v>4.07</v>
      </c>
      <c r="H6" s="31">
        <v>3.33</v>
      </c>
      <c r="I6" s="31">
        <v>2.54</v>
      </c>
      <c r="J6" s="28">
        <v>0.93100000000000005</v>
      </c>
      <c r="K6" s="28">
        <v>0.748</v>
      </c>
      <c r="L6" s="28">
        <v>0.50900000000000001</v>
      </c>
    </row>
    <row r="7" spans="1:20" ht="13.5" hidden="1" x14ac:dyDescent="0.35">
      <c r="A7" s="20">
        <v>2000</v>
      </c>
      <c r="B7" s="21" t="s">
        <v>12</v>
      </c>
      <c r="C7" s="21"/>
      <c r="D7" s="29">
        <v>141.1</v>
      </c>
      <c r="E7" s="29">
        <v>129.80000000000001</v>
      </c>
      <c r="F7" s="31">
        <v>5.26</v>
      </c>
      <c r="G7" s="26">
        <v>3.99</v>
      </c>
      <c r="H7" s="31">
        <v>3.2</v>
      </c>
      <c r="I7" s="31">
        <v>2.52</v>
      </c>
      <c r="J7" s="28">
        <v>0.97399999999999998</v>
      </c>
      <c r="K7" s="28">
        <v>0.73899999999999999</v>
      </c>
      <c r="L7" s="28">
        <v>0.54100000000000004</v>
      </c>
    </row>
    <row r="8" spans="1:20" ht="13.5" hidden="1" x14ac:dyDescent="0.35">
      <c r="A8" s="20">
        <v>2000</v>
      </c>
      <c r="B8" s="22" t="s">
        <v>13</v>
      </c>
      <c r="C8" s="22"/>
      <c r="D8" s="29">
        <v>161</v>
      </c>
      <c r="E8" s="29">
        <v>144.6</v>
      </c>
      <c r="F8" s="31">
        <v>5.3</v>
      </c>
      <c r="G8" s="31">
        <v>3.87</v>
      </c>
      <c r="H8" s="31">
        <v>3.28</v>
      </c>
      <c r="I8" s="31">
        <v>2.65</v>
      </c>
      <c r="J8" s="28">
        <v>0.99</v>
      </c>
      <c r="K8" s="28">
        <v>0.83899999999999997</v>
      </c>
      <c r="L8" s="28">
        <v>0.746</v>
      </c>
    </row>
    <row r="9" spans="1:20" ht="13.5" hidden="1" x14ac:dyDescent="0.35">
      <c r="A9">
        <v>2001</v>
      </c>
      <c r="B9" s="21" t="s">
        <v>14</v>
      </c>
      <c r="C9" s="21"/>
      <c r="D9" s="30">
        <f>'3.1.1'!J63</f>
        <v>170.5</v>
      </c>
      <c r="E9" s="30">
        <f>'3.1.1'!K63</f>
        <v>165.5</v>
      </c>
      <c r="F9" s="26">
        <f>'3.1.1'!Z63</f>
        <v>4.3</v>
      </c>
      <c r="G9" s="26">
        <f>'3.1.1'!AA63</f>
        <v>3.27</v>
      </c>
      <c r="H9" s="26">
        <f>'3.1.1'!AD63</f>
        <v>2.79</v>
      </c>
      <c r="I9" s="26">
        <f>'3.1.1'!AC63</f>
        <v>2.52</v>
      </c>
      <c r="J9" s="27">
        <f>'3.1.1'!AI63</f>
        <v>1.2250000000000001</v>
      </c>
      <c r="K9" s="27">
        <f>'3.1.1'!AJ63</f>
        <v>1.0489999999999999</v>
      </c>
      <c r="L9" s="27">
        <f>'3.1.1'!AK63</f>
        <v>0.82099999999999995</v>
      </c>
    </row>
    <row r="10" spans="1:20" ht="13.5" hidden="1" x14ac:dyDescent="0.35">
      <c r="A10">
        <v>2001</v>
      </c>
      <c r="B10" s="21" t="s">
        <v>11</v>
      </c>
      <c r="C10" s="21"/>
      <c r="D10" s="30">
        <f>'3.1.1'!J64</f>
        <v>160.6</v>
      </c>
      <c r="E10" s="30">
        <f>'3.1.1'!K64</f>
        <v>146.6</v>
      </c>
      <c r="F10" s="26">
        <f>'3.1.1'!Z64</f>
        <v>4.1900000000000004</v>
      </c>
      <c r="G10" s="26">
        <f>'3.1.1'!AA64</f>
        <v>3.15</v>
      </c>
      <c r="H10" s="26">
        <f>'3.1.1'!AD64</f>
        <v>2.6</v>
      </c>
      <c r="I10" s="26">
        <f>'3.1.1'!AC64</f>
        <v>2.4</v>
      </c>
      <c r="J10" s="27">
        <f>'3.1.1'!AI64</f>
        <v>1.19</v>
      </c>
      <c r="K10" s="27">
        <f>'3.1.1'!AJ64</f>
        <v>0.999</v>
      </c>
      <c r="L10" s="27">
        <f>'3.1.1'!AK64</f>
        <v>0.70399999999999996</v>
      </c>
    </row>
    <row r="11" spans="1:20" ht="13.5" hidden="1" x14ac:dyDescent="0.35">
      <c r="A11">
        <v>2001</v>
      </c>
      <c r="B11" s="21" t="s">
        <v>12</v>
      </c>
      <c r="C11" s="21"/>
      <c r="D11" s="30">
        <f>'3.1.1'!J65</f>
        <v>175</v>
      </c>
      <c r="E11" s="30">
        <f>'3.1.1'!K65</f>
        <v>159.30000000000001</v>
      </c>
      <c r="F11" s="26">
        <f>'3.1.1'!Z65</f>
        <v>4.17</v>
      </c>
      <c r="G11" s="26">
        <f>'3.1.1'!AA65</f>
        <v>3.2</v>
      </c>
      <c r="H11" s="26">
        <f>'3.1.1'!AD65</f>
        <v>2.6</v>
      </c>
      <c r="I11" s="26">
        <f>'3.1.1'!AC65</f>
        <v>2.35</v>
      </c>
      <c r="J11" s="27">
        <f>'3.1.1'!AI65</f>
        <v>1.2370000000000001</v>
      </c>
      <c r="K11" s="27">
        <f>'3.1.1'!AJ65</f>
        <v>0.99</v>
      </c>
      <c r="L11" s="27">
        <f>'3.1.1'!AK65</f>
        <v>0.65200000000000002</v>
      </c>
    </row>
    <row r="12" spans="1:20" ht="13.5" hidden="1" x14ac:dyDescent="0.35">
      <c r="A12">
        <v>2001</v>
      </c>
      <c r="B12" s="22" t="s">
        <v>13</v>
      </c>
      <c r="C12" s="22"/>
      <c r="D12" s="30"/>
      <c r="E12" s="30"/>
      <c r="F12" s="26"/>
      <c r="G12" s="26"/>
      <c r="H12" s="26"/>
      <c r="I12" s="26"/>
      <c r="J12" s="27"/>
      <c r="K12" s="27"/>
      <c r="L12" s="27"/>
    </row>
    <row r="13" spans="1:20" hidden="1" x14ac:dyDescent="0.25"/>
    <row r="14" spans="1:20" s="1" customFormat="1" ht="37.5" x14ac:dyDescent="0.25">
      <c r="D14" s="41" t="s">
        <v>27</v>
      </c>
      <c r="E14" s="41" t="s">
        <v>28</v>
      </c>
      <c r="G14" s="41" t="s">
        <v>49</v>
      </c>
      <c r="H14" s="41" t="s">
        <v>50</v>
      </c>
      <c r="I14" s="41" t="s">
        <v>54</v>
      </c>
      <c r="J14" s="41" t="s">
        <v>55</v>
      </c>
      <c r="L14" s="41" t="s">
        <v>51</v>
      </c>
      <c r="M14" s="41" t="s">
        <v>52</v>
      </c>
      <c r="N14" s="41" t="s">
        <v>53</v>
      </c>
      <c r="P14" s="41" t="s">
        <v>142</v>
      </c>
      <c r="Q14" s="41" t="s">
        <v>143</v>
      </c>
      <c r="R14" s="41" t="s">
        <v>144</v>
      </c>
      <c r="S14" s="41"/>
    </row>
    <row r="15" spans="1:20" x14ac:dyDescent="0.25">
      <c r="B15" s="39" t="s">
        <v>26</v>
      </c>
      <c r="C15" s="39"/>
      <c r="D15" s="33">
        <f>'3.1.1'!J152/'3.1.1'!J148-1</f>
        <v>-2.9336213487557106E-2</v>
      </c>
      <c r="E15" s="33">
        <f>'3.1.1'!K152/'3.1.1'!K148-1</f>
        <v>-8.5665109835796005E-2</v>
      </c>
      <c r="G15" s="33">
        <f>'3.1.1'!Z152/'3.1.1'!Z148-1</f>
        <v>-1.0031274286928848E-2</v>
      </c>
      <c r="H15" s="33">
        <f>'3.1.1'!AA152/'3.1.1'!AA148-1</f>
        <v>-8.5750383938825614E-2</v>
      </c>
      <c r="I15" s="33">
        <f>'3.1.1'!AD152/'3.1.1'!AD148-1</f>
        <v>-5.6177047691502224E-2</v>
      </c>
      <c r="J15" s="33">
        <f>'3.1.1'!AC152/'3.1.1'!AC148-1</f>
        <v>5.7442249535947898E-2</v>
      </c>
      <c r="L15" s="33">
        <f>'3.1.1'!AI152/'3.1.1'!AI148-1</f>
        <v>-0.17770807487608486</v>
      </c>
      <c r="M15" s="33">
        <f>'3.1.1'!AJ152/'3.1.1'!AJ148-1</f>
        <v>-0.12032284658488457</v>
      </c>
      <c r="N15" s="33">
        <f>'3.1.1'!AK152/'3.1.1'!AK148-1</f>
        <v>3.8059107853344987E-2</v>
      </c>
      <c r="P15" s="33">
        <f>'3.1.1'!S152/'3.1.1'!S148-1</f>
        <v>-0.16349315534585451</v>
      </c>
      <c r="Q15" s="33">
        <f>'3.1.1'!T152/'3.1.1'!T148-1</f>
        <v>-8.9815258220462657E-2</v>
      </c>
      <c r="R15" s="33">
        <f>'3.1.1'!U152/'3.1.1'!U148-1</f>
        <v>1.1184871291932019E-2</v>
      </c>
      <c r="S15" s="33"/>
      <c r="T15" t="s">
        <v>26</v>
      </c>
    </row>
    <row r="16" spans="1:20" x14ac:dyDescent="0.25">
      <c r="B16" s="39" t="s">
        <v>30</v>
      </c>
      <c r="C16" s="39"/>
      <c r="D16" s="33">
        <f>'3.1.1'!J152/'3.1.1'!J151-1</f>
        <v>-5.4822609508925035E-2</v>
      </c>
      <c r="E16" s="33">
        <f>'3.1.1'!K152/'3.1.1'!K151-1</f>
        <v>-3.9992010218354301E-2</v>
      </c>
      <c r="G16" s="33">
        <f>'3.1.1'!Z152/'3.1.1'!Z151-1</f>
        <v>-1.8333993863539177E-2</v>
      </c>
      <c r="H16" s="33">
        <f>'3.1.1'!AA152/'3.1.1'!AA151-1</f>
        <v>-7.8605024976402205E-2</v>
      </c>
      <c r="I16" s="33">
        <f>'3.1.1'!AD152/'3.1.1'!AD151-1</f>
        <v>-9.8988732154113745E-2</v>
      </c>
      <c r="J16" s="33">
        <f>'3.1.1'!AC152/'3.1.1'!AC151-1</f>
        <v>-4.0478961449432305E-2</v>
      </c>
      <c r="L16" s="33">
        <f>'3.1.1'!AI152/'3.1.1'!AI151-1</f>
        <v>-5.38659496846986E-2</v>
      </c>
      <c r="M16" s="33">
        <f>'3.1.1'!AJ152/'3.1.1'!AJ151-1</f>
        <v>-6.7344507669464648E-2</v>
      </c>
      <c r="N16" s="33">
        <f>'3.1.1'!AK152/'3.1.1'!AK151-1</f>
        <v>-0.10157516704785574</v>
      </c>
      <c r="P16" s="33">
        <f>'3.1.1'!S152/'3.1.1'!S151-1</f>
        <v>-2.1779938991350889E-4</v>
      </c>
      <c r="Q16" s="33">
        <f>'3.1.1'!T152/'3.1.1'!T151-1</f>
        <v>3.2459438772813876E-3</v>
      </c>
      <c r="R16" s="33">
        <f>'3.1.1'!U152/'3.1.1'!U151-1</f>
        <v>-7.0212140134917611E-5</v>
      </c>
      <c r="S16" s="33"/>
      <c r="T16" t="s">
        <v>30</v>
      </c>
    </row>
    <row r="17" spans="2:19" x14ac:dyDescent="0.25">
      <c r="B17" s="39" t="s">
        <v>37</v>
      </c>
      <c r="C17" s="39"/>
      <c r="D17" s="42">
        <f>D15*100</f>
        <v>-2.9336213487557106</v>
      </c>
      <c r="E17" s="42">
        <f>E15*100</f>
        <v>-8.5665109835796009</v>
      </c>
      <c r="G17" s="42">
        <f>G15*100</f>
        <v>-1.0031274286928848</v>
      </c>
      <c r="H17" s="42">
        <f t="shared" ref="H17:J18" si="0">H15*100</f>
        <v>-8.5750383938825614</v>
      </c>
      <c r="I17" s="42">
        <f t="shared" si="0"/>
        <v>-5.6177047691502224</v>
      </c>
      <c r="J17" s="42">
        <f>J15*100</f>
        <v>5.7442249535947898</v>
      </c>
      <c r="L17" s="42">
        <f t="shared" ref="L17:N18" si="1">L15*100</f>
        <v>-17.770807487608486</v>
      </c>
      <c r="M17" s="42">
        <f t="shared" si="1"/>
        <v>-12.032284658488457</v>
      </c>
      <c r="N17" s="42">
        <f t="shared" si="1"/>
        <v>3.8059107853344987</v>
      </c>
      <c r="P17" s="42">
        <f t="shared" ref="P17:R18" si="2">P15*100</f>
        <v>-16.34931553458545</v>
      </c>
      <c r="Q17" s="42">
        <f t="shared" si="2"/>
        <v>-8.9815258220462653</v>
      </c>
      <c r="R17" s="42">
        <f t="shared" si="2"/>
        <v>1.1184871291932019</v>
      </c>
      <c r="S17" s="42"/>
    </row>
    <row r="18" spans="2:19" x14ac:dyDescent="0.25">
      <c r="D18" s="42">
        <f>D16*100</f>
        <v>-5.4822609508925035</v>
      </c>
      <c r="E18" s="42">
        <f>E16*100</f>
        <v>-3.9992010218354301</v>
      </c>
      <c r="G18" s="42">
        <f>G16*100</f>
        <v>-1.8333993863539177</v>
      </c>
      <c r="H18" s="42">
        <f t="shared" si="0"/>
        <v>-7.8605024976402209</v>
      </c>
      <c r="I18" s="42">
        <f t="shared" si="0"/>
        <v>-9.8988732154113741</v>
      </c>
      <c r="J18" s="42">
        <f t="shared" si="0"/>
        <v>-4.0478961449432305</v>
      </c>
      <c r="L18" s="42">
        <f t="shared" si="1"/>
        <v>-5.3865949684698595</v>
      </c>
      <c r="M18" s="42">
        <f t="shared" si="1"/>
        <v>-6.7344507669464644</v>
      </c>
      <c r="N18" s="42">
        <f t="shared" si="1"/>
        <v>-10.157516704785575</v>
      </c>
      <c r="P18" s="42">
        <f t="shared" si="2"/>
        <v>-2.1779938991350889E-2</v>
      </c>
      <c r="Q18" s="42">
        <f t="shared" si="2"/>
        <v>0.32459438772813876</v>
      </c>
      <c r="R18" s="42">
        <f t="shared" si="2"/>
        <v>-7.0212140134917611E-3</v>
      </c>
      <c r="S18" s="42"/>
    </row>
    <row r="21" spans="2:19" ht="13" x14ac:dyDescent="0.3">
      <c r="J21" s="36"/>
    </row>
    <row r="40" spans="2:3" x14ac:dyDescent="0.25">
      <c r="B40" s="37"/>
      <c r="C40" s="37"/>
    </row>
    <row r="41" spans="2:3" x14ac:dyDescent="0.25">
      <c r="B41" s="32"/>
      <c r="C41" s="32"/>
    </row>
    <row r="42" spans="2:3" x14ac:dyDescent="0.25">
      <c r="B42" s="34"/>
      <c r="C42" s="34"/>
    </row>
    <row r="43" spans="2:3" x14ac:dyDescent="0.25">
      <c r="B43" s="35"/>
      <c r="C43" s="35"/>
    </row>
  </sheetData>
  <phoneticPr fontId="4" type="noConversion"/>
  <pageMargins left="0.75" right="0.75" top="1" bottom="1" header="0.5" footer="0.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979135-3AC7-4723-931B-776F0B5399A4}">
  <sheetPr>
    <tabColor theme="3"/>
  </sheetPr>
  <dimension ref="A1:N12"/>
  <sheetViews>
    <sheetView zoomScaleNormal="100" workbookViewId="0"/>
  </sheetViews>
  <sheetFormatPr defaultColWidth="8.7265625" defaultRowHeight="12.5" x14ac:dyDescent="0.25"/>
  <cols>
    <col min="1" max="16384" width="8.7265625" style="40"/>
  </cols>
  <sheetData>
    <row r="1" spans="1:14" ht="18" customHeight="1" x14ac:dyDescent="0.25">
      <c r="A1" s="48" t="s">
        <v>40</v>
      </c>
      <c r="B1" s="62"/>
      <c r="C1" s="62"/>
      <c r="D1" s="68"/>
      <c r="E1" s="58"/>
      <c r="F1" s="58"/>
      <c r="G1" s="58"/>
      <c r="H1" s="58"/>
      <c r="I1" s="58"/>
      <c r="J1" s="58"/>
      <c r="K1" s="58"/>
      <c r="L1" s="58"/>
      <c r="M1" s="58"/>
      <c r="N1" s="60"/>
    </row>
    <row r="2" spans="1:14" ht="18" customHeight="1" x14ac:dyDescent="0.25">
      <c r="A2" s="48" t="s">
        <v>47</v>
      </c>
      <c r="B2" s="58"/>
      <c r="C2" s="58"/>
      <c r="D2" s="69"/>
      <c r="E2" s="58"/>
      <c r="F2" s="58"/>
      <c r="G2" s="58"/>
      <c r="H2" s="58"/>
      <c r="I2" s="58"/>
      <c r="J2" s="58"/>
      <c r="K2" s="58"/>
      <c r="L2" s="58"/>
      <c r="M2" s="58"/>
      <c r="N2" s="60"/>
    </row>
    <row r="3" spans="1:14" ht="18" customHeight="1" x14ac:dyDescent="0.25">
      <c r="A3" s="69" t="s">
        <v>48</v>
      </c>
      <c r="B3" s="58"/>
      <c r="C3" s="58"/>
      <c r="E3" s="58"/>
      <c r="F3" s="58"/>
      <c r="G3" s="58"/>
      <c r="H3" s="58"/>
      <c r="I3" s="58"/>
      <c r="J3" s="58"/>
      <c r="K3" s="58"/>
      <c r="L3" s="58"/>
      <c r="M3" s="58"/>
      <c r="N3" s="60"/>
    </row>
    <row r="4" spans="1:14" ht="18" customHeight="1" x14ac:dyDescent="0.25">
      <c r="A4" s="49" t="s">
        <v>41</v>
      </c>
      <c r="B4" s="58"/>
      <c r="C4" s="58"/>
      <c r="E4" s="58"/>
      <c r="F4" s="58"/>
      <c r="G4" s="58"/>
      <c r="H4" s="58"/>
      <c r="I4" s="58"/>
      <c r="J4" s="58"/>
      <c r="K4" s="58"/>
      <c r="L4" s="58"/>
      <c r="M4" s="58"/>
      <c r="N4" s="60"/>
    </row>
    <row r="5" spans="1:14" ht="18" customHeight="1" x14ac:dyDescent="0.25">
      <c r="A5" s="69" t="s">
        <v>121</v>
      </c>
      <c r="B5" s="58"/>
      <c r="C5" s="58"/>
      <c r="E5" s="58"/>
      <c r="F5" s="58"/>
      <c r="G5" s="58"/>
      <c r="H5" s="58"/>
      <c r="I5" s="58"/>
      <c r="J5" s="58"/>
      <c r="K5" s="58"/>
      <c r="L5" s="58"/>
      <c r="M5" s="58"/>
      <c r="N5" s="60"/>
    </row>
    <row r="6" spans="1:14" ht="18" customHeight="1" x14ac:dyDescent="0.25">
      <c r="A6" s="69" t="s">
        <v>120</v>
      </c>
      <c r="B6" s="58"/>
      <c r="C6" s="58"/>
      <c r="E6" s="58"/>
      <c r="F6" s="58"/>
      <c r="G6" s="58"/>
      <c r="H6" s="58"/>
      <c r="I6" s="58"/>
      <c r="J6" s="58"/>
      <c r="K6" s="58"/>
      <c r="L6" s="58"/>
      <c r="M6" s="58"/>
      <c r="N6" s="60"/>
    </row>
    <row r="7" spans="1:14" ht="18" customHeight="1" x14ac:dyDescent="0.25">
      <c r="A7" s="69" t="s">
        <v>111</v>
      </c>
      <c r="B7" s="58"/>
      <c r="C7" s="58"/>
      <c r="E7" s="58"/>
      <c r="F7" s="58"/>
      <c r="G7" s="58"/>
      <c r="H7" s="58"/>
      <c r="I7" s="58"/>
      <c r="J7" s="58"/>
      <c r="K7" s="58"/>
      <c r="L7" s="58"/>
      <c r="M7" s="58"/>
      <c r="N7" s="60"/>
    </row>
    <row r="8" spans="1:14" ht="18" customHeight="1" x14ac:dyDescent="0.25">
      <c r="A8" s="69" t="s">
        <v>119</v>
      </c>
      <c r="B8" s="58"/>
      <c r="C8" s="58"/>
      <c r="E8" s="58"/>
      <c r="F8" s="58"/>
      <c r="G8" s="58"/>
      <c r="H8" s="58"/>
      <c r="I8" s="58"/>
      <c r="J8" s="58"/>
      <c r="K8" s="58"/>
      <c r="L8" s="58"/>
      <c r="M8" s="58"/>
      <c r="N8" s="60"/>
    </row>
    <row r="9" spans="1:14" ht="18" customHeight="1" x14ac:dyDescent="0.25">
      <c r="A9" s="48" t="s">
        <v>43</v>
      </c>
    </row>
    <row r="10" spans="1:14" ht="18" customHeight="1" x14ac:dyDescent="0.25">
      <c r="A10" s="69" t="s">
        <v>44</v>
      </c>
    </row>
    <row r="11" spans="1:14" ht="18" customHeight="1" x14ac:dyDescent="0.25">
      <c r="A11" s="48" t="s">
        <v>42</v>
      </c>
      <c r="B11" s="58"/>
      <c r="C11" s="58"/>
      <c r="E11" s="58"/>
      <c r="F11" s="58"/>
      <c r="G11" s="58"/>
      <c r="H11" s="58"/>
      <c r="I11" s="58"/>
      <c r="J11" s="58"/>
      <c r="K11" s="58"/>
      <c r="L11" s="58"/>
      <c r="M11" s="58"/>
      <c r="N11" s="60"/>
    </row>
    <row r="12" spans="1:14" ht="18" customHeight="1" x14ac:dyDescent="0.25">
      <c r="A12" s="69" t="s">
        <v>68</v>
      </c>
      <c r="B12" s="58"/>
      <c r="C12" s="58"/>
      <c r="D12" s="58"/>
      <c r="E12" s="58"/>
      <c r="F12" s="58"/>
      <c r="G12" s="58"/>
      <c r="H12" s="58"/>
      <c r="I12" s="58"/>
      <c r="J12" s="58"/>
      <c r="K12" s="58"/>
      <c r="L12" s="58"/>
      <c r="M12" s="58"/>
      <c r="N12" s="60"/>
    </row>
  </sheetData>
  <hyperlinks>
    <hyperlink ref="A5" location="'3.1.1'!A1" display="Table 3.1.1 Average prices of fuels purchased by the manufacturing industry excluding the Climate Change Levy, in original units, quarterly, in Great Britain" xr:uid="{CBA92BD0-06E2-4CC8-A29C-FDCCDDB22305}"/>
    <hyperlink ref="A10" location="Methodology!A1" display="Methodology notes" xr:uid="{FA40642F-AB48-406B-ADAC-981E603A4544}"/>
    <hyperlink ref="A12" location="Chart!A1" display="Chart 3.1.1: Percentage change in average prices of fuels purchased by the manufacturing industry" xr:uid="{D83A4E6C-5EFF-4BE7-B09D-2D5213666B56}"/>
    <hyperlink ref="A3" location="Notes!A1" display="Background notes to table" xr:uid="{BCF39AA3-A04C-4F3F-9965-FE1DA4AF7672}"/>
    <hyperlink ref="A6" location="'3.1.2'!A1" display="Table 3.1.2 Average prices of fuels purchased by the manufacturing industry excluding the Climate Change Levy, in pence per kilowatt hour, quarterly, in Great Britain" xr:uid="{5AE1B573-5ADB-4A28-B531-C514D66A02B0}"/>
    <hyperlink ref="A7" location="'3.1.3 (Annual)'!A1" display="Table 3.1.3 Average prices of fuels purchased by the manufacturing industry excluding the Climate Change Levy, in original units, annually, in Great Britain" xr:uid="{42CDA4F8-6C01-4BA7-BAF2-21ACAD4A4A9C}"/>
    <hyperlink ref="A8" location="'3.1.4 (Annual)'!A1" display="Table 3.1.4 Average prices of fuels purchased by the manufacturing industry excluding the Climate Change Levy, in pence per kilowatt hour, annually, in Great Britain" xr:uid="{200CCCD8-8ED8-4B84-9923-6EED9A19BD68}"/>
  </hyperlink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theme="4"/>
  </sheetPr>
  <dimension ref="A1:AX164"/>
  <sheetViews>
    <sheetView showGridLines="0" zoomScaleNormal="100" workbookViewId="0">
      <pane ySplit="6" topLeftCell="A130" activePane="bottomLeft" state="frozen"/>
      <selection pane="bottomLeft"/>
    </sheetView>
  </sheetViews>
  <sheetFormatPr defaultColWidth="11.26953125" defaultRowHeight="12.5" x14ac:dyDescent="0.25"/>
  <cols>
    <col min="1" max="1" width="6.7265625" style="40" customWidth="1"/>
    <col min="2" max="2" width="10.7265625" style="40" customWidth="1"/>
    <col min="3" max="50" width="13.54296875" style="40" customWidth="1"/>
    <col min="51" max="16384" width="11.26953125" style="40"/>
  </cols>
  <sheetData>
    <row r="1" spans="1:50" ht="18" customHeight="1" x14ac:dyDescent="0.25">
      <c r="A1" s="70" t="s">
        <v>121</v>
      </c>
      <c r="B1" s="71"/>
      <c r="C1" s="72"/>
      <c r="D1" s="71"/>
      <c r="E1" s="71"/>
      <c r="F1" s="71"/>
      <c r="G1" s="73"/>
      <c r="H1" s="73"/>
      <c r="I1" s="73"/>
      <c r="J1" s="74"/>
      <c r="K1" s="74"/>
      <c r="L1" s="74"/>
      <c r="M1" s="74"/>
      <c r="N1" s="74"/>
      <c r="O1" s="74"/>
      <c r="P1" s="74"/>
      <c r="Q1" s="74"/>
      <c r="R1" s="74"/>
      <c r="S1" s="73"/>
      <c r="T1" s="73"/>
      <c r="U1" s="73"/>
      <c r="V1" s="73"/>
      <c r="W1" s="73"/>
      <c r="X1" s="73"/>
      <c r="Y1" s="73"/>
      <c r="Z1" s="73"/>
      <c r="AA1" s="73"/>
      <c r="AB1" s="73"/>
      <c r="AC1" s="73"/>
      <c r="AD1" s="73"/>
      <c r="AE1" s="73"/>
      <c r="AF1" s="73"/>
      <c r="AG1" s="73"/>
      <c r="AH1" s="73"/>
      <c r="AI1" s="73"/>
      <c r="AJ1" s="73"/>
      <c r="AK1" s="73"/>
      <c r="AL1" s="73"/>
      <c r="AM1" s="73"/>
      <c r="AN1" s="73"/>
      <c r="AO1" s="73"/>
      <c r="AP1" s="73"/>
      <c r="AQ1" s="73"/>
      <c r="AR1" s="73"/>
      <c r="AS1" s="74"/>
      <c r="AT1" s="74"/>
      <c r="AU1" s="74"/>
      <c r="AV1" s="74"/>
      <c r="AW1" s="73"/>
      <c r="AX1" s="73"/>
    </row>
    <row r="2" spans="1:50" ht="18" customHeight="1" x14ac:dyDescent="0.25">
      <c r="A2" s="75" t="s">
        <v>71</v>
      </c>
      <c r="B2" s="76"/>
      <c r="C2" s="77"/>
      <c r="D2" s="46"/>
      <c r="E2" s="46"/>
      <c r="F2" s="46"/>
      <c r="G2" s="46"/>
      <c r="H2" s="46"/>
      <c r="I2" s="46"/>
      <c r="J2" s="78"/>
      <c r="K2" s="78"/>
      <c r="L2" s="78"/>
      <c r="M2" s="78"/>
      <c r="N2" s="78"/>
      <c r="O2" s="78"/>
      <c r="P2" s="78"/>
      <c r="Q2" s="78"/>
      <c r="R2" s="78"/>
      <c r="S2" s="79"/>
      <c r="T2" s="46"/>
      <c r="U2" s="46"/>
      <c r="V2" s="46"/>
      <c r="W2" s="46"/>
      <c r="X2" s="46"/>
      <c r="Y2" s="46"/>
      <c r="Z2" s="46"/>
      <c r="AA2" s="46"/>
      <c r="AB2" s="46"/>
      <c r="AC2" s="46"/>
      <c r="AD2" s="46"/>
      <c r="AE2" s="46"/>
      <c r="AF2" s="46"/>
      <c r="AG2" s="46"/>
      <c r="AH2" s="46"/>
      <c r="AI2" s="46"/>
      <c r="AJ2" s="46"/>
      <c r="AK2" s="46"/>
      <c r="AL2" s="46"/>
      <c r="AM2" s="46"/>
      <c r="AN2" s="46"/>
      <c r="AO2" s="46"/>
      <c r="AP2" s="46"/>
      <c r="AQ2" s="46"/>
      <c r="AR2" s="46"/>
      <c r="AS2" s="78"/>
      <c r="AT2" s="78"/>
      <c r="AU2" s="80"/>
      <c r="AV2" s="78"/>
      <c r="AW2" s="46"/>
      <c r="AX2" s="46"/>
    </row>
    <row r="3" spans="1:50" ht="18" customHeight="1" x14ac:dyDescent="0.25">
      <c r="A3" s="46" t="s">
        <v>72</v>
      </c>
      <c r="B3" s="76"/>
      <c r="C3" s="77"/>
      <c r="D3" s="46"/>
      <c r="E3" s="46"/>
      <c r="F3" s="46"/>
      <c r="G3" s="46"/>
      <c r="H3" s="46"/>
      <c r="I3" s="46"/>
      <c r="J3" s="78"/>
      <c r="K3" s="78"/>
      <c r="L3" s="78"/>
      <c r="M3" s="78"/>
      <c r="N3" s="78"/>
      <c r="O3" s="78"/>
      <c r="P3" s="78"/>
      <c r="Q3" s="78"/>
      <c r="R3" s="78"/>
      <c r="S3" s="79"/>
      <c r="T3" s="46"/>
      <c r="U3" s="46"/>
      <c r="V3" s="46"/>
      <c r="W3" s="46"/>
      <c r="X3" s="46"/>
      <c r="Y3" s="46"/>
      <c r="Z3" s="46"/>
      <c r="AA3" s="46"/>
      <c r="AB3" s="46"/>
      <c r="AC3" s="46"/>
      <c r="AD3" s="46"/>
      <c r="AE3" s="46"/>
      <c r="AF3" s="46"/>
      <c r="AG3" s="46"/>
      <c r="AH3" s="46"/>
      <c r="AI3" s="46"/>
      <c r="AJ3" s="46"/>
      <c r="AK3" s="46"/>
      <c r="AL3" s="46"/>
      <c r="AM3" s="46"/>
      <c r="AN3" s="46"/>
      <c r="AO3" s="46"/>
      <c r="AP3" s="46"/>
      <c r="AQ3" s="46"/>
      <c r="AR3" s="46"/>
      <c r="AS3" s="78"/>
      <c r="AT3" s="78"/>
      <c r="AU3" s="80"/>
      <c r="AV3" s="78"/>
      <c r="AW3" s="46"/>
      <c r="AX3" s="46"/>
    </row>
    <row r="4" spans="1:50" ht="18" customHeight="1" x14ac:dyDescent="0.25">
      <c r="A4" s="46" t="s">
        <v>77</v>
      </c>
      <c r="B4" s="76"/>
      <c r="C4" s="77"/>
      <c r="D4" s="46"/>
      <c r="E4" s="46"/>
      <c r="F4" s="46"/>
      <c r="G4" s="46"/>
      <c r="H4" s="46"/>
      <c r="I4" s="46"/>
      <c r="J4" s="78"/>
      <c r="K4" s="78"/>
      <c r="L4" s="78"/>
      <c r="M4" s="78"/>
      <c r="N4" s="78"/>
      <c r="O4" s="78"/>
      <c r="P4" s="78"/>
      <c r="Q4" s="78"/>
      <c r="R4" s="78"/>
      <c r="S4" s="79"/>
      <c r="T4" s="46"/>
      <c r="U4" s="46"/>
      <c r="V4" s="46"/>
      <c r="W4" s="46"/>
      <c r="X4" s="46"/>
      <c r="Y4" s="46"/>
      <c r="Z4" s="46"/>
      <c r="AA4" s="46"/>
      <c r="AB4" s="46"/>
      <c r="AC4" s="46"/>
      <c r="AD4" s="46"/>
      <c r="AE4" s="46"/>
      <c r="AF4" s="46"/>
      <c r="AG4" s="46"/>
      <c r="AH4" s="46"/>
      <c r="AI4" s="46"/>
      <c r="AJ4" s="46"/>
      <c r="AK4" s="46"/>
      <c r="AL4" s="46"/>
      <c r="AM4" s="46"/>
      <c r="AN4" s="46"/>
      <c r="AO4" s="46"/>
      <c r="AP4" s="46"/>
      <c r="AQ4" s="46"/>
      <c r="AR4" s="46"/>
      <c r="AS4" s="78"/>
      <c r="AT4" s="78"/>
      <c r="AU4" s="80"/>
      <c r="AV4" s="78"/>
      <c r="AW4" s="46"/>
      <c r="AX4" s="46"/>
    </row>
    <row r="5" spans="1:50" ht="18" customHeight="1" x14ac:dyDescent="0.25">
      <c r="A5" s="81" t="s">
        <v>307</v>
      </c>
      <c r="B5" s="46"/>
      <c r="C5" s="77"/>
      <c r="D5" s="46"/>
      <c r="E5" s="46"/>
      <c r="F5" s="46"/>
      <c r="G5" s="46"/>
      <c r="H5" s="46"/>
      <c r="I5" s="46"/>
      <c r="J5" s="78"/>
      <c r="K5" s="78"/>
      <c r="L5" s="78"/>
      <c r="M5" s="78"/>
      <c r="N5" s="78"/>
      <c r="O5" s="78"/>
      <c r="P5" s="78"/>
      <c r="Q5" s="78"/>
      <c r="R5" s="78"/>
      <c r="S5" s="79"/>
      <c r="T5" s="46"/>
      <c r="U5" s="46"/>
      <c r="V5" s="46"/>
      <c r="W5" s="46"/>
      <c r="X5" s="46"/>
      <c r="Y5" s="46"/>
      <c r="Z5" s="46"/>
      <c r="AA5" s="46"/>
      <c r="AB5" s="46"/>
      <c r="AC5" s="46"/>
      <c r="AD5" s="46"/>
      <c r="AE5" s="46"/>
      <c r="AF5" s="46"/>
      <c r="AG5" s="46"/>
      <c r="AH5" s="46"/>
      <c r="AI5" s="46"/>
      <c r="AJ5" s="46"/>
      <c r="AK5" s="46"/>
      <c r="AL5" s="46"/>
      <c r="AM5" s="46"/>
      <c r="AN5" s="46"/>
      <c r="AO5" s="46"/>
      <c r="AP5" s="46"/>
      <c r="AQ5" s="46"/>
      <c r="AR5" s="46"/>
      <c r="AS5" s="78"/>
      <c r="AT5" s="78"/>
      <c r="AU5" s="80"/>
      <c r="AV5" s="78"/>
      <c r="AW5" s="46"/>
      <c r="AX5" s="46"/>
    </row>
    <row r="6" spans="1:50" ht="95.15" customHeight="1" x14ac:dyDescent="0.3">
      <c r="A6" s="82" t="s">
        <v>105</v>
      </c>
      <c r="B6" s="82" t="s">
        <v>67</v>
      </c>
      <c r="C6" s="83" t="s">
        <v>152</v>
      </c>
      <c r="D6" s="83" t="s">
        <v>146</v>
      </c>
      <c r="E6" s="83" t="s">
        <v>147</v>
      </c>
      <c r="F6" s="83" t="s">
        <v>148</v>
      </c>
      <c r="G6" s="83" t="s">
        <v>149</v>
      </c>
      <c r="H6" s="83" t="s">
        <v>150</v>
      </c>
      <c r="I6" s="83" t="s">
        <v>151</v>
      </c>
      <c r="J6" s="83" t="s">
        <v>153</v>
      </c>
      <c r="K6" s="83" t="s">
        <v>154</v>
      </c>
      <c r="L6" s="83" t="s">
        <v>155</v>
      </c>
      <c r="M6" s="83" t="s">
        <v>289</v>
      </c>
      <c r="N6" s="83" t="s">
        <v>288</v>
      </c>
      <c r="O6" s="83" t="s">
        <v>156</v>
      </c>
      <c r="P6" s="83" t="s">
        <v>157</v>
      </c>
      <c r="Q6" s="83" t="s">
        <v>158</v>
      </c>
      <c r="R6" s="83" t="s">
        <v>159</v>
      </c>
      <c r="S6" s="83" t="s">
        <v>160</v>
      </c>
      <c r="T6" s="83" t="s">
        <v>161</v>
      </c>
      <c r="U6" s="83" t="s">
        <v>162</v>
      </c>
      <c r="V6" s="83" t="s">
        <v>163</v>
      </c>
      <c r="W6" s="83" t="s">
        <v>164</v>
      </c>
      <c r="X6" s="83" t="s">
        <v>165</v>
      </c>
      <c r="Y6" s="83" t="s">
        <v>166</v>
      </c>
      <c r="Z6" s="83" t="s">
        <v>167</v>
      </c>
      <c r="AA6" s="83" t="s">
        <v>168</v>
      </c>
      <c r="AB6" s="83" t="s">
        <v>169</v>
      </c>
      <c r="AC6" s="83" t="s">
        <v>286</v>
      </c>
      <c r="AD6" s="83" t="s">
        <v>287</v>
      </c>
      <c r="AE6" s="83" t="s">
        <v>170</v>
      </c>
      <c r="AF6" s="83" t="s">
        <v>171</v>
      </c>
      <c r="AG6" s="83" t="s">
        <v>172</v>
      </c>
      <c r="AH6" s="83" t="s">
        <v>173</v>
      </c>
      <c r="AI6" s="83" t="s">
        <v>174</v>
      </c>
      <c r="AJ6" s="83" t="s">
        <v>175</v>
      </c>
      <c r="AK6" s="83" t="s">
        <v>176</v>
      </c>
      <c r="AL6" s="83" t="s">
        <v>177</v>
      </c>
      <c r="AM6" s="83" t="s">
        <v>178</v>
      </c>
      <c r="AN6" s="83" t="s">
        <v>179</v>
      </c>
      <c r="AO6" s="83" t="s">
        <v>180</v>
      </c>
      <c r="AP6" s="83" t="s">
        <v>181</v>
      </c>
      <c r="AQ6" s="83" t="s">
        <v>182</v>
      </c>
      <c r="AR6" s="83" t="s">
        <v>183</v>
      </c>
      <c r="AS6" s="83" t="s">
        <v>292</v>
      </c>
      <c r="AT6" s="83" t="s">
        <v>184</v>
      </c>
      <c r="AU6" s="83" t="s">
        <v>296</v>
      </c>
      <c r="AV6" s="83" t="s">
        <v>185</v>
      </c>
      <c r="AW6" s="83" t="s">
        <v>187</v>
      </c>
      <c r="AX6" s="83" t="s">
        <v>186</v>
      </c>
    </row>
    <row r="7" spans="1:50" ht="14.25" customHeight="1" x14ac:dyDescent="0.25">
      <c r="A7" s="52">
        <v>1989</v>
      </c>
      <c r="B7" s="52" t="s">
        <v>73</v>
      </c>
      <c r="C7" s="84">
        <v>2.5299999999999998</v>
      </c>
      <c r="D7" s="84">
        <v>1.76</v>
      </c>
      <c r="E7" s="84">
        <v>1.53</v>
      </c>
      <c r="F7" s="84">
        <v>1.58</v>
      </c>
      <c r="G7" s="84">
        <v>1.38</v>
      </c>
      <c r="H7" s="84">
        <v>2.37</v>
      </c>
      <c r="I7" s="84">
        <v>2.84</v>
      </c>
      <c r="J7" s="84">
        <v>70.7</v>
      </c>
      <c r="K7" s="84">
        <v>64.2</v>
      </c>
      <c r="L7" s="84">
        <v>58.1</v>
      </c>
      <c r="M7" s="84">
        <v>54</v>
      </c>
      <c r="N7" s="84">
        <v>65.599999999999994</v>
      </c>
      <c r="O7" s="84">
        <v>61.9</v>
      </c>
      <c r="P7" s="84">
        <v>57.4</v>
      </c>
      <c r="Q7" s="84">
        <v>65.2</v>
      </c>
      <c r="R7" s="84">
        <v>90.4</v>
      </c>
      <c r="S7" s="51">
        <v>125.1</v>
      </c>
      <c r="T7" s="84">
        <v>118.4</v>
      </c>
      <c r="U7" s="84">
        <v>100.9</v>
      </c>
      <c r="V7" s="84">
        <v>112.6</v>
      </c>
      <c r="W7" s="84">
        <v>106.6</v>
      </c>
      <c r="X7" s="84">
        <v>118.6</v>
      </c>
      <c r="Y7" s="84">
        <v>138.5</v>
      </c>
      <c r="Z7" s="84">
        <v>5.71</v>
      </c>
      <c r="AA7" s="84">
        <v>4.62</v>
      </c>
      <c r="AB7" s="84">
        <v>3.26</v>
      </c>
      <c r="AC7" s="84">
        <v>2.4700000000000002</v>
      </c>
      <c r="AD7" s="84">
        <v>3.86</v>
      </c>
      <c r="AE7" s="84">
        <v>3.74</v>
      </c>
      <c r="AF7" s="84">
        <v>4.18</v>
      </c>
      <c r="AG7" s="84">
        <v>5.36</v>
      </c>
      <c r="AH7" s="84">
        <v>6.68</v>
      </c>
      <c r="AI7" s="84"/>
      <c r="AJ7" s="84"/>
      <c r="AK7" s="84"/>
      <c r="AL7" s="84"/>
      <c r="AM7" s="84"/>
      <c r="AN7" s="84"/>
      <c r="AO7" s="84"/>
      <c r="AP7" s="84"/>
      <c r="AQ7" s="84"/>
      <c r="AR7" s="84"/>
      <c r="AS7" s="84">
        <v>69.400000000000006</v>
      </c>
      <c r="AT7" s="84">
        <v>116.4</v>
      </c>
      <c r="AU7" s="84"/>
      <c r="AV7" s="84">
        <v>89.7</v>
      </c>
      <c r="AW7" s="84">
        <v>73.599999999999994</v>
      </c>
      <c r="AX7" s="84">
        <v>126.7</v>
      </c>
    </row>
    <row r="8" spans="1:50" ht="14.25" customHeight="1" x14ac:dyDescent="0.25">
      <c r="A8" s="52">
        <v>1989</v>
      </c>
      <c r="B8" s="52" t="s">
        <v>188</v>
      </c>
      <c r="C8" s="84">
        <v>2.44</v>
      </c>
      <c r="D8" s="84">
        <v>1.79</v>
      </c>
      <c r="E8" s="84">
        <v>1.47</v>
      </c>
      <c r="F8" s="84">
        <v>1.54</v>
      </c>
      <c r="G8" s="84">
        <v>1.42</v>
      </c>
      <c r="H8" s="84">
        <v>2.2999999999999998</v>
      </c>
      <c r="I8" s="84">
        <v>2.66</v>
      </c>
      <c r="J8" s="84">
        <v>79.7</v>
      </c>
      <c r="K8" s="84">
        <v>72.5</v>
      </c>
      <c r="L8" s="84">
        <v>68.400000000000006</v>
      </c>
      <c r="M8" s="84">
        <v>65.599999999999994</v>
      </c>
      <c r="N8" s="84">
        <v>73.5</v>
      </c>
      <c r="O8" s="84">
        <v>71.3</v>
      </c>
      <c r="P8" s="84">
        <v>65.3</v>
      </c>
      <c r="Q8" s="84">
        <v>72.5</v>
      </c>
      <c r="R8" s="84">
        <v>81.5</v>
      </c>
      <c r="S8" s="51">
        <v>132.5</v>
      </c>
      <c r="T8" s="84">
        <v>122.9</v>
      </c>
      <c r="U8" s="84">
        <v>111.1</v>
      </c>
      <c r="V8" s="84">
        <v>116.8</v>
      </c>
      <c r="W8" s="84">
        <v>109.2</v>
      </c>
      <c r="X8" s="84">
        <v>123.1</v>
      </c>
      <c r="Y8" s="84">
        <v>145.19999999999999</v>
      </c>
      <c r="Z8" s="84">
        <v>4.93</v>
      </c>
      <c r="AA8" s="84">
        <v>4.1900000000000004</v>
      </c>
      <c r="AB8" s="84">
        <v>3.28</v>
      </c>
      <c r="AC8" s="84">
        <v>2.88</v>
      </c>
      <c r="AD8" s="84">
        <v>3.6</v>
      </c>
      <c r="AE8" s="84">
        <v>3.61</v>
      </c>
      <c r="AF8" s="84">
        <v>3.9</v>
      </c>
      <c r="AG8" s="84">
        <v>4.8</v>
      </c>
      <c r="AH8" s="84">
        <v>6.06</v>
      </c>
      <c r="AI8" s="84"/>
      <c r="AJ8" s="84"/>
      <c r="AK8" s="84"/>
      <c r="AL8" s="84"/>
      <c r="AM8" s="84"/>
      <c r="AN8" s="84"/>
      <c r="AO8" s="84"/>
      <c r="AP8" s="84"/>
      <c r="AQ8" s="84"/>
      <c r="AR8" s="84"/>
      <c r="AS8" s="84">
        <v>74.5</v>
      </c>
      <c r="AT8" s="84">
        <v>113.3</v>
      </c>
      <c r="AU8" s="84"/>
      <c r="AV8" s="84">
        <v>92</v>
      </c>
      <c r="AW8" s="84">
        <v>95.3</v>
      </c>
      <c r="AX8" s="84">
        <v>131.69999999999999</v>
      </c>
    </row>
    <row r="9" spans="1:50" ht="14.25" customHeight="1" x14ac:dyDescent="0.25">
      <c r="A9" s="52">
        <v>1989</v>
      </c>
      <c r="B9" s="52" t="s">
        <v>190</v>
      </c>
      <c r="C9" s="84">
        <v>2.42</v>
      </c>
      <c r="D9" s="84">
        <v>1.8</v>
      </c>
      <c r="E9" s="84">
        <v>1.47</v>
      </c>
      <c r="F9" s="84">
        <v>1.53</v>
      </c>
      <c r="G9" s="84">
        <v>1.43</v>
      </c>
      <c r="H9" s="84">
        <v>2.2799999999999998</v>
      </c>
      <c r="I9" s="84">
        <v>2.56</v>
      </c>
      <c r="J9" s="84">
        <v>85.6</v>
      </c>
      <c r="K9" s="84">
        <v>74.900000000000006</v>
      </c>
      <c r="L9" s="84">
        <v>66.7</v>
      </c>
      <c r="M9" s="84">
        <v>64.099999999999994</v>
      </c>
      <c r="N9" s="84">
        <v>71.400000000000006</v>
      </c>
      <c r="O9" s="84">
        <v>72</v>
      </c>
      <c r="P9" s="84">
        <v>69.2</v>
      </c>
      <c r="Q9" s="84">
        <v>74.099999999999994</v>
      </c>
      <c r="R9" s="84">
        <v>85.6</v>
      </c>
      <c r="S9" s="51">
        <v>135.30000000000001</v>
      </c>
      <c r="T9" s="84">
        <v>127.5</v>
      </c>
      <c r="U9" s="84">
        <v>117.7</v>
      </c>
      <c r="V9" s="84">
        <v>119.6</v>
      </c>
      <c r="W9" s="84">
        <v>109.9</v>
      </c>
      <c r="X9" s="84">
        <v>127.3</v>
      </c>
      <c r="Y9" s="84">
        <v>149.19999999999999</v>
      </c>
      <c r="Z9" s="84">
        <v>5.04</v>
      </c>
      <c r="AA9" s="84">
        <v>4.2</v>
      </c>
      <c r="AB9" s="84">
        <v>3.17</v>
      </c>
      <c r="AC9" s="84">
        <v>2.61</v>
      </c>
      <c r="AD9" s="84">
        <v>3.59</v>
      </c>
      <c r="AE9" s="84">
        <v>3.54</v>
      </c>
      <c r="AF9" s="84">
        <v>3.92</v>
      </c>
      <c r="AG9" s="84">
        <v>4.6399999999999997</v>
      </c>
      <c r="AH9" s="84">
        <v>6.29</v>
      </c>
      <c r="AI9" s="84"/>
      <c r="AJ9" s="84"/>
      <c r="AK9" s="84"/>
      <c r="AL9" s="84"/>
      <c r="AM9" s="84"/>
      <c r="AN9" s="84"/>
      <c r="AO9" s="84"/>
      <c r="AP9" s="84"/>
      <c r="AQ9" s="84"/>
      <c r="AR9" s="84"/>
      <c r="AS9" s="84">
        <v>73.3</v>
      </c>
      <c r="AT9" s="84">
        <v>118.1</v>
      </c>
      <c r="AU9" s="84"/>
      <c r="AV9" s="84">
        <v>94.3</v>
      </c>
      <c r="AW9" s="84">
        <v>100.9</v>
      </c>
      <c r="AX9" s="84">
        <v>140.80000000000001</v>
      </c>
    </row>
    <row r="10" spans="1:50" ht="14.25" customHeight="1" x14ac:dyDescent="0.25">
      <c r="A10" s="52">
        <v>1989</v>
      </c>
      <c r="B10" s="52" t="s">
        <v>75</v>
      </c>
      <c r="C10" s="84">
        <v>2.2999999999999998</v>
      </c>
      <c r="D10" s="84">
        <v>1.95</v>
      </c>
      <c r="E10" s="84">
        <v>1.54</v>
      </c>
      <c r="F10" s="84">
        <v>1.61</v>
      </c>
      <c r="G10" s="84">
        <v>1.52</v>
      </c>
      <c r="H10" s="84">
        <v>2.2799999999999998</v>
      </c>
      <c r="I10" s="84">
        <v>2.58</v>
      </c>
      <c r="J10" s="84">
        <v>85</v>
      </c>
      <c r="K10" s="84">
        <v>81.2</v>
      </c>
      <c r="L10" s="84">
        <v>79.2</v>
      </c>
      <c r="M10" s="84">
        <v>77</v>
      </c>
      <c r="N10" s="84">
        <v>83.2</v>
      </c>
      <c r="O10" s="84">
        <v>80.7</v>
      </c>
      <c r="P10" s="84">
        <v>72.599999999999994</v>
      </c>
      <c r="Q10" s="84">
        <v>83.4</v>
      </c>
      <c r="R10" s="84">
        <v>93.4</v>
      </c>
      <c r="S10" s="51">
        <v>153.1</v>
      </c>
      <c r="T10" s="84">
        <v>144.1</v>
      </c>
      <c r="U10" s="84">
        <v>136.6</v>
      </c>
      <c r="V10" s="84">
        <v>138.1</v>
      </c>
      <c r="W10" s="84">
        <v>123.8</v>
      </c>
      <c r="X10" s="84">
        <v>146.69999999999999</v>
      </c>
      <c r="Y10" s="84">
        <v>167.3</v>
      </c>
      <c r="Z10" s="84">
        <v>6.26</v>
      </c>
      <c r="AA10" s="84">
        <v>4.9400000000000004</v>
      </c>
      <c r="AB10" s="84">
        <v>3.51</v>
      </c>
      <c r="AC10" s="84">
        <v>2.82</v>
      </c>
      <c r="AD10" s="84">
        <v>4.05</v>
      </c>
      <c r="AE10" s="84">
        <v>4.03</v>
      </c>
      <c r="AF10" s="84">
        <v>4.3899999999999997</v>
      </c>
      <c r="AG10" s="84">
        <v>5.9</v>
      </c>
      <c r="AH10" s="84">
        <v>7.43</v>
      </c>
      <c r="AI10" s="84"/>
      <c r="AJ10" s="84"/>
      <c r="AK10" s="84"/>
      <c r="AL10" s="84"/>
      <c r="AM10" s="84"/>
      <c r="AN10" s="84"/>
      <c r="AO10" s="84"/>
      <c r="AP10" s="84"/>
      <c r="AQ10" s="84"/>
      <c r="AR10" s="84"/>
      <c r="AS10" s="85">
        <v>85.4</v>
      </c>
      <c r="AT10" s="85">
        <v>117.9</v>
      </c>
      <c r="AU10" s="85"/>
      <c r="AV10" s="85">
        <v>106.7</v>
      </c>
      <c r="AW10" s="85">
        <v>112.3</v>
      </c>
      <c r="AX10" s="85">
        <v>165</v>
      </c>
    </row>
    <row r="11" spans="1:50" ht="14.25" customHeight="1" x14ac:dyDescent="0.25">
      <c r="A11" s="52">
        <v>1990</v>
      </c>
      <c r="B11" s="52" t="s">
        <v>73</v>
      </c>
      <c r="C11" s="84">
        <v>2.44</v>
      </c>
      <c r="D11" s="84">
        <v>2.02</v>
      </c>
      <c r="E11" s="84">
        <v>1.55</v>
      </c>
      <c r="F11" s="84">
        <v>1.62</v>
      </c>
      <c r="G11" s="84">
        <v>1.46</v>
      </c>
      <c r="H11" s="84">
        <v>2.34</v>
      </c>
      <c r="I11" s="84">
        <v>2.67</v>
      </c>
      <c r="J11" s="84">
        <v>82.5</v>
      </c>
      <c r="K11" s="84">
        <v>80.5</v>
      </c>
      <c r="L11" s="84">
        <v>75.5</v>
      </c>
      <c r="M11" s="84">
        <v>71.900000000000006</v>
      </c>
      <c r="N11" s="84">
        <v>82.1</v>
      </c>
      <c r="O11" s="84">
        <v>78.2</v>
      </c>
      <c r="P11" s="84">
        <v>73.099999999999994</v>
      </c>
      <c r="Q11" s="84">
        <v>80.8</v>
      </c>
      <c r="R11" s="84">
        <v>93</v>
      </c>
      <c r="S11" s="51">
        <v>156.80000000000001</v>
      </c>
      <c r="T11" s="84">
        <v>143.9</v>
      </c>
      <c r="U11" s="84">
        <v>135.19999999999999</v>
      </c>
      <c r="V11" s="84">
        <v>136.19999999999999</v>
      </c>
      <c r="W11" s="84">
        <v>123.4</v>
      </c>
      <c r="X11" s="84">
        <v>149.6</v>
      </c>
      <c r="Y11" s="84">
        <v>176.3</v>
      </c>
      <c r="Z11" s="84">
        <v>6.46</v>
      </c>
      <c r="AA11" s="84">
        <v>4.88</v>
      </c>
      <c r="AB11" s="84">
        <v>3.54</v>
      </c>
      <c r="AC11" s="84">
        <v>2.86</v>
      </c>
      <c r="AD11" s="84">
        <v>4.0599999999999996</v>
      </c>
      <c r="AE11" s="84">
        <v>4.05</v>
      </c>
      <c r="AF11" s="84">
        <v>4.41</v>
      </c>
      <c r="AG11" s="84">
        <v>5.89</v>
      </c>
      <c r="AH11" s="84">
        <v>7.28</v>
      </c>
      <c r="AI11" s="84">
        <v>1.2</v>
      </c>
      <c r="AJ11" s="84">
        <v>0.99299999999999999</v>
      </c>
      <c r="AK11" s="84">
        <v>0.72399999999999998</v>
      </c>
      <c r="AL11" s="84">
        <v>0.78700000000000003</v>
      </c>
      <c r="AM11" s="84">
        <v>0.98399999999999999</v>
      </c>
      <c r="AN11" s="84">
        <v>0.624</v>
      </c>
      <c r="AO11" s="84">
        <v>1.3069999999999999</v>
      </c>
      <c r="AP11" s="84">
        <v>0.92500000000000004</v>
      </c>
      <c r="AQ11" s="84">
        <v>1.1599999999999999</v>
      </c>
      <c r="AR11" s="84">
        <v>1.387</v>
      </c>
      <c r="AS11" s="85">
        <v>82</v>
      </c>
      <c r="AT11" s="85">
        <v>129.80000000000001</v>
      </c>
      <c r="AU11" s="85"/>
      <c r="AV11" s="85">
        <v>104.3</v>
      </c>
      <c r="AW11" s="85">
        <v>103.4</v>
      </c>
      <c r="AX11" s="85">
        <v>144.30000000000001</v>
      </c>
    </row>
    <row r="12" spans="1:50" ht="14.25" customHeight="1" x14ac:dyDescent="0.25">
      <c r="A12" s="52">
        <v>1990</v>
      </c>
      <c r="B12" s="52" t="s">
        <v>188</v>
      </c>
      <c r="C12" s="84">
        <v>2.35</v>
      </c>
      <c r="D12" s="84">
        <v>1.91</v>
      </c>
      <c r="E12" s="84">
        <v>1.52</v>
      </c>
      <c r="F12" s="84">
        <v>1.58</v>
      </c>
      <c r="G12" s="84">
        <v>1.48</v>
      </c>
      <c r="H12" s="84">
        <v>2.2599999999999998</v>
      </c>
      <c r="I12" s="84">
        <v>2.4900000000000002</v>
      </c>
      <c r="J12" s="84">
        <v>72.099999999999994</v>
      </c>
      <c r="K12" s="84">
        <v>70</v>
      </c>
      <c r="L12" s="84">
        <v>64</v>
      </c>
      <c r="M12" s="84">
        <v>61.1</v>
      </c>
      <c r="N12" s="84">
        <v>69.3</v>
      </c>
      <c r="O12" s="84">
        <v>67.2</v>
      </c>
      <c r="P12" s="84">
        <v>61</v>
      </c>
      <c r="Q12" s="84">
        <v>70</v>
      </c>
      <c r="R12" s="84">
        <v>90.7</v>
      </c>
      <c r="S12" s="51">
        <v>142.1</v>
      </c>
      <c r="T12" s="84">
        <v>133.80000000000001</v>
      </c>
      <c r="U12" s="84">
        <v>119.4</v>
      </c>
      <c r="V12" s="84">
        <v>122.1</v>
      </c>
      <c r="W12" s="84">
        <v>113.1</v>
      </c>
      <c r="X12" s="84">
        <v>133.80000000000001</v>
      </c>
      <c r="Y12" s="84">
        <v>159.80000000000001</v>
      </c>
      <c r="Z12" s="84">
        <v>5.45</v>
      </c>
      <c r="AA12" s="84">
        <v>4.04</v>
      </c>
      <c r="AB12" s="84">
        <v>3.12</v>
      </c>
      <c r="AC12" s="84">
        <v>2.74</v>
      </c>
      <c r="AD12" s="84">
        <v>3.41</v>
      </c>
      <c r="AE12" s="84">
        <v>3.49</v>
      </c>
      <c r="AF12" s="84">
        <v>3.58</v>
      </c>
      <c r="AG12" s="84">
        <v>5.2</v>
      </c>
      <c r="AH12" s="84">
        <v>6.38</v>
      </c>
      <c r="AI12" s="84">
        <v>1.2370000000000001</v>
      </c>
      <c r="AJ12" s="84">
        <v>1.006</v>
      </c>
      <c r="AK12" s="84">
        <v>0.69799999999999995</v>
      </c>
      <c r="AL12" s="84">
        <v>0.745</v>
      </c>
      <c r="AM12" s="84">
        <v>0.92500000000000004</v>
      </c>
      <c r="AN12" s="84">
        <v>0.63100000000000001</v>
      </c>
      <c r="AO12" s="84">
        <v>1.3129999999999999</v>
      </c>
      <c r="AP12" s="84">
        <v>0.90700000000000003</v>
      </c>
      <c r="AQ12" s="84">
        <v>1.143</v>
      </c>
      <c r="AR12" s="84">
        <v>1.474</v>
      </c>
      <c r="AS12" s="85">
        <v>73.099999999999994</v>
      </c>
      <c r="AT12" s="85">
        <v>121.2</v>
      </c>
      <c r="AU12" s="85"/>
      <c r="AV12" s="85">
        <v>108.4</v>
      </c>
      <c r="AW12" s="85">
        <v>72.2</v>
      </c>
      <c r="AX12" s="85">
        <v>123.3</v>
      </c>
    </row>
    <row r="13" spans="1:50" ht="14.25" customHeight="1" x14ac:dyDescent="0.25">
      <c r="A13" s="52">
        <v>1990</v>
      </c>
      <c r="B13" s="52" t="s">
        <v>190</v>
      </c>
      <c r="C13" s="84">
        <v>2.46</v>
      </c>
      <c r="D13" s="84">
        <v>1.98</v>
      </c>
      <c r="E13" s="84">
        <v>1.55</v>
      </c>
      <c r="F13" s="84">
        <v>1.62</v>
      </c>
      <c r="G13" s="84">
        <v>1.52</v>
      </c>
      <c r="H13" s="84">
        <v>2.2000000000000002</v>
      </c>
      <c r="I13" s="84">
        <v>2.5299999999999998</v>
      </c>
      <c r="J13" s="84">
        <v>88.1</v>
      </c>
      <c r="K13" s="84">
        <v>72.7</v>
      </c>
      <c r="L13" s="84">
        <v>63.9</v>
      </c>
      <c r="M13" s="84">
        <v>63.1</v>
      </c>
      <c r="N13" s="84">
        <v>65.5</v>
      </c>
      <c r="O13" s="84">
        <v>70.099999999999994</v>
      </c>
      <c r="P13" s="84">
        <v>59.4</v>
      </c>
      <c r="Q13" s="84">
        <v>76.099999999999994</v>
      </c>
      <c r="R13" s="84">
        <v>97.8</v>
      </c>
      <c r="S13" s="51">
        <v>159.9</v>
      </c>
      <c r="T13" s="84">
        <v>147.6</v>
      </c>
      <c r="U13" s="84">
        <v>144</v>
      </c>
      <c r="V13" s="84">
        <v>144.9</v>
      </c>
      <c r="W13" s="84">
        <v>118.9</v>
      </c>
      <c r="X13" s="84">
        <v>151.69999999999999</v>
      </c>
      <c r="Y13" s="84">
        <v>200.9</v>
      </c>
      <c r="Z13" s="84">
        <v>5.67</v>
      </c>
      <c r="AA13" s="84">
        <v>4.08</v>
      </c>
      <c r="AB13" s="84">
        <v>3.11</v>
      </c>
      <c r="AC13" s="84">
        <v>2.74</v>
      </c>
      <c r="AD13" s="84">
        <v>3.39</v>
      </c>
      <c r="AE13" s="84">
        <v>3.5</v>
      </c>
      <c r="AF13" s="84">
        <v>3.6</v>
      </c>
      <c r="AG13" s="84">
        <v>5.36</v>
      </c>
      <c r="AH13" s="84">
        <v>7.04</v>
      </c>
      <c r="AI13" s="84">
        <v>1.252</v>
      </c>
      <c r="AJ13" s="84">
        <v>0.93899999999999995</v>
      </c>
      <c r="AK13" s="84">
        <v>0.71299999999999997</v>
      </c>
      <c r="AL13" s="84">
        <v>0.75</v>
      </c>
      <c r="AM13" s="84">
        <v>0.90500000000000003</v>
      </c>
      <c r="AN13" s="84">
        <v>0.64100000000000001</v>
      </c>
      <c r="AO13" s="84">
        <v>1.429</v>
      </c>
      <c r="AP13" s="84">
        <v>0.86599999999999999</v>
      </c>
      <c r="AQ13" s="84">
        <v>1.177</v>
      </c>
      <c r="AR13" s="84">
        <v>1.554</v>
      </c>
      <c r="AS13" s="85">
        <v>73.400000000000006</v>
      </c>
      <c r="AT13" s="85">
        <v>119.4</v>
      </c>
      <c r="AU13" s="85"/>
      <c r="AV13" s="85">
        <v>105.8</v>
      </c>
      <c r="AW13" s="85">
        <v>91.3</v>
      </c>
      <c r="AX13" s="85">
        <v>170.2</v>
      </c>
    </row>
    <row r="14" spans="1:50" ht="14.25" customHeight="1" x14ac:dyDescent="0.25">
      <c r="A14" s="52">
        <v>1990</v>
      </c>
      <c r="B14" s="52" t="s">
        <v>75</v>
      </c>
      <c r="C14" s="84">
        <v>2.41</v>
      </c>
      <c r="D14" s="84">
        <v>1.99</v>
      </c>
      <c r="E14" s="84">
        <v>1.52</v>
      </c>
      <c r="F14" s="84">
        <v>1.59</v>
      </c>
      <c r="G14" s="84">
        <v>1.57</v>
      </c>
      <c r="H14" s="84">
        <v>2.2400000000000002</v>
      </c>
      <c r="I14" s="84">
        <v>2.54</v>
      </c>
      <c r="J14" s="84">
        <v>99.3</v>
      </c>
      <c r="K14" s="84">
        <v>92.3</v>
      </c>
      <c r="L14" s="84">
        <v>86.1</v>
      </c>
      <c r="M14" s="84">
        <v>86</v>
      </c>
      <c r="N14" s="84">
        <v>86.4</v>
      </c>
      <c r="O14" s="84">
        <v>90</v>
      </c>
      <c r="P14" s="84">
        <v>81.8</v>
      </c>
      <c r="Q14" s="84">
        <v>93</v>
      </c>
      <c r="R14" s="84">
        <v>113.4</v>
      </c>
      <c r="S14" s="51">
        <v>193.1</v>
      </c>
      <c r="T14" s="84">
        <v>184.3</v>
      </c>
      <c r="U14" s="84">
        <v>177.5</v>
      </c>
      <c r="V14" s="84">
        <v>178.9</v>
      </c>
      <c r="W14" s="84">
        <v>157</v>
      </c>
      <c r="X14" s="84">
        <v>187.8</v>
      </c>
      <c r="Y14" s="84">
        <v>212.3</v>
      </c>
      <c r="Z14" s="84">
        <v>6.74</v>
      </c>
      <c r="AA14" s="84">
        <v>4.66</v>
      </c>
      <c r="AB14" s="84">
        <v>3.22</v>
      </c>
      <c r="AC14" s="84">
        <v>2.77</v>
      </c>
      <c r="AD14" s="84">
        <v>3.57</v>
      </c>
      <c r="AE14" s="84">
        <v>3.79</v>
      </c>
      <c r="AF14" s="84">
        <v>3.92</v>
      </c>
      <c r="AG14" s="84">
        <v>6.35</v>
      </c>
      <c r="AH14" s="84">
        <v>8</v>
      </c>
      <c r="AI14" s="84">
        <v>1.2949999999999999</v>
      </c>
      <c r="AJ14" s="84">
        <v>1.02</v>
      </c>
      <c r="AK14" s="84">
        <v>0.71699999999999997</v>
      </c>
      <c r="AL14" s="84">
        <v>0.77700000000000002</v>
      </c>
      <c r="AM14" s="84">
        <v>0.98199999999999998</v>
      </c>
      <c r="AN14" s="84">
        <v>0.63300000000000001</v>
      </c>
      <c r="AO14" s="84">
        <v>1.39</v>
      </c>
      <c r="AP14" s="84">
        <v>0.90800000000000003</v>
      </c>
      <c r="AQ14" s="84">
        <v>1.24</v>
      </c>
      <c r="AR14" s="84">
        <v>1.5149999999999999</v>
      </c>
      <c r="AS14" s="85">
        <v>100.2</v>
      </c>
      <c r="AT14" s="85">
        <v>172.3</v>
      </c>
      <c r="AU14" s="85"/>
      <c r="AV14" s="85">
        <v>101</v>
      </c>
      <c r="AW14" s="85">
        <v>108.6</v>
      </c>
      <c r="AX14" s="85">
        <v>189</v>
      </c>
    </row>
    <row r="15" spans="1:50" ht="14.25" customHeight="1" x14ac:dyDescent="0.25">
      <c r="A15" s="52">
        <v>1991</v>
      </c>
      <c r="B15" s="52" t="s">
        <v>73</v>
      </c>
      <c r="C15" s="84">
        <v>2.39</v>
      </c>
      <c r="D15" s="84">
        <v>2.04</v>
      </c>
      <c r="E15" s="84">
        <v>1.55</v>
      </c>
      <c r="F15" s="84">
        <v>1.63</v>
      </c>
      <c r="G15" s="84">
        <v>1.56</v>
      </c>
      <c r="H15" s="84">
        <v>2.2599999999999998</v>
      </c>
      <c r="I15" s="84">
        <v>2.52</v>
      </c>
      <c r="J15" s="84">
        <v>78.8</v>
      </c>
      <c r="K15" s="84">
        <v>76.7</v>
      </c>
      <c r="L15" s="84">
        <v>72.7</v>
      </c>
      <c r="M15" s="84">
        <v>71.3</v>
      </c>
      <c r="N15" s="84">
        <v>75.3</v>
      </c>
      <c r="O15" s="84">
        <v>74.900000000000006</v>
      </c>
      <c r="P15" s="84">
        <v>64.2</v>
      </c>
      <c r="Q15" s="84">
        <v>79.5</v>
      </c>
      <c r="R15" s="84">
        <v>97</v>
      </c>
      <c r="S15" s="51">
        <v>188.4</v>
      </c>
      <c r="T15" s="84">
        <v>176.7</v>
      </c>
      <c r="U15" s="84">
        <v>163.69999999999999</v>
      </c>
      <c r="V15" s="84">
        <v>166.3</v>
      </c>
      <c r="W15" s="84">
        <v>145.19999999999999</v>
      </c>
      <c r="X15" s="84">
        <v>176.7</v>
      </c>
      <c r="Y15" s="84">
        <v>205.2</v>
      </c>
      <c r="Z15" s="84">
        <v>6.74</v>
      </c>
      <c r="AA15" s="84">
        <v>4.58</v>
      </c>
      <c r="AB15" s="84">
        <v>3.23</v>
      </c>
      <c r="AC15" s="84">
        <v>2.83</v>
      </c>
      <c r="AD15" s="84">
        <v>3.55</v>
      </c>
      <c r="AE15" s="84">
        <v>3.78</v>
      </c>
      <c r="AF15" s="84">
        <v>3.91</v>
      </c>
      <c r="AG15" s="84">
        <v>6.3</v>
      </c>
      <c r="AH15" s="84">
        <v>8.07</v>
      </c>
      <c r="AI15" s="84">
        <v>1.357</v>
      </c>
      <c r="AJ15" s="84">
        <v>1.0469999999999999</v>
      </c>
      <c r="AK15" s="84">
        <v>0.74</v>
      </c>
      <c r="AL15" s="84">
        <v>0.81699999999999995</v>
      </c>
      <c r="AM15" s="84">
        <v>0.997</v>
      </c>
      <c r="AN15" s="84">
        <v>0.64100000000000001</v>
      </c>
      <c r="AO15" s="84">
        <v>1.4590000000000001</v>
      </c>
      <c r="AP15" s="84">
        <v>0.90900000000000003</v>
      </c>
      <c r="AQ15" s="84">
        <v>1.3140000000000001</v>
      </c>
      <c r="AR15" s="84">
        <v>1.524</v>
      </c>
      <c r="AS15" s="85">
        <v>91.8</v>
      </c>
      <c r="AT15" s="85">
        <v>194.9</v>
      </c>
      <c r="AU15" s="85"/>
      <c r="AV15" s="85">
        <v>103.7</v>
      </c>
      <c r="AW15" s="85">
        <v>107.2</v>
      </c>
      <c r="AX15" s="85">
        <v>164.3</v>
      </c>
    </row>
    <row r="16" spans="1:50" ht="14.25" customHeight="1" x14ac:dyDescent="0.25">
      <c r="A16" s="52">
        <v>1991</v>
      </c>
      <c r="B16" s="52" t="s">
        <v>188</v>
      </c>
      <c r="C16" s="84">
        <v>2.35</v>
      </c>
      <c r="D16" s="84">
        <v>2.02</v>
      </c>
      <c r="E16" s="84">
        <v>1.48</v>
      </c>
      <c r="F16" s="84">
        <v>1.56</v>
      </c>
      <c r="G16" s="84">
        <v>1.49</v>
      </c>
      <c r="H16" s="84">
        <v>2.29</v>
      </c>
      <c r="I16" s="84">
        <v>2.69</v>
      </c>
      <c r="J16" s="84">
        <v>68.599999999999994</v>
      </c>
      <c r="K16" s="84">
        <v>63.6</v>
      </c>
      <c r="L16" s="84">
        <v>58.5</v>
      </c>
      <c r="M16" s="84">
        <v>57.3</v>
      </c>
      <c r="N16" s="84">
        <v>60.8</v>
      </c>
      <c r="O16" s="84">
        <v>61.6</v>
      </c>
      <c r="P16" s="84">
        <v>58.7</v>
      </c>
      <c r="Q16" s="84">
        <v>65</v>
      </c>
      <c r="R16" s="84">
        <v>80.400000000000006</v>
      </c>
      <c r="S16" s="51">
        <v>154.30000000000001</v>
      </c>
      <c r="T16" s="84">
        <v>150.5</v>
      </c>
      <c r="U16" s="84">
        <v>138.9</v>
      </c>
      <c r="V16" s="84">
        <v>140.19999999999999</v>
      </c>
      <c r="W16" s="84">
        <v>126.7</v>
      </c>
      <c r="X16" s="84">
        <v>146.30000000000001</v>
      </c>
      <c r="Y16" s="84">
        <v>183</v>
      </c>
      <c r="Z16" s="84">
        <v>6.19</v>
      </c>
      <c r="AA16" s="84">
        <v>4.28</v>
      </c>
      <c r="AB16" s="84">
        <v>3.22</v>
      </c>
      <c r="AC16" s="84">
        <v>2.95</v>
      </c>
      <c r="AD16" s="84">
        <v>3.42</v>
      </c>
      <c r="AE16" s="84">
        <v>3.66</v>
      </c>
      <c r="AF16" s="84">
        <v>3.67</v>
      </c>
      <c r="AG16" s="84">
        <v>5.76</v>
      </c>
      <c r="AH16" s="84">
        <v>7.23</v>
      </c>
      <c r="AI16" s="84">
        <v>1.347</v>
      </c>
      <c r="AJ16" s="84">
        <v>1.0069999999999999</v>
      </c>
      <c r="AK16" s="84">
        <v>0.70199999999999996</v>
      </c>
      <c r="AL16" s="84">
        <v>0.76</v>
      </c>
      <c r="AM16" s="84">
        <v>0.92</v>
      </c>
      <c r="AN16" s="84">
        <v>0.621</v>
      </c>
      <c r="AO16" s="84">
        <v>1.4570000000000001</v>
      </c>
      <c r="AP16" s="84">
        <v>0.84</v>
      </c>
      <c r="AQ16" s="84">
        <v>1.2929999999999999</v>
      </c>
      <c r="AR16" s="84">
        <v>1.5629999999999999</v>
      </c>
      <c r="AS16" s="85">
        <v>81.2</v>
      </c>
      <c r="AT16" s="85">
        <v>147.9</v>
      </c>
      <c r="AU16" s="85"/>
      <c r="AV16" s="85">
        <v>100.4</v>
      </c>
      <c r="AW16" s="85">
        <v>65.400000000000006</v>
      </c>
      <c r="AX16" s="85">
        <v>131.30000000000001</v>
      </c>
    </row>
    <row r="17" spans="1:50" ht="14.25" customHeight="1" x14ac:dyDescent="0.25">
      <c r="A17" s="52">
        <v>1991</v>
      </c>
      <c r="B17" s="52" t="s">
        <v>190</v>
      </c>
      <c r="C17" s="84">
        <v>2.3199999999999998</v>
      </c>
      <c r="D17" s="84">
        <v>1.98</v>
      </c>
      <c r="E17" s="84">
        <v>1.47</v>
      </c>
      <c r="F17" s="84">
        <v>1.56</v>
      </c>
      <c r="G17" s="84">
        <v>1.43</v>
      </c>
      <c r="H17" s="84">
        <v>2.2000000000000002</v>
      </c>
      <c r="I17" s="84">
        <v>2.48</v>
      </c>
      <c r="J17" s="84">
        <v>66.7</v>
      </c>
      <c r="K17" s="84">
        <v>65.400000000000006</v>
      </c>
      <c r="L17" s="84">
        <v>61.2</v>
      </c>
      <c r="M17" s="84">
        <v>59.6</v>
      </c>
      <c r="N17" s="84">
        <v>64.3</v>
      </c>
      <c r="O17" s="84">
        <v>63.4</v>
      </c>
      <c r="P17" s="84">
        <v>60.4</v>
      </c>
      <c r="Q17" s="84">
        <v>64.400000000000006</v>
      </c>
      <c r="R17" s="84">
        <v>79.599999999999994</v>
      </c>
      <c r="S17" s="51">
        <v>154.30000000000001</v>
      </c>
      <c r="T17" s="84">
        <v>147.80000000000001</v>
      </c>
      <c r="U17" s="84">
        <v>138.6</v>
      </c>
      <c r="V17" s="84">
        <v>140.4</v>
      </c>
      <c r="W17" s="84">
        <v>128.5</v>
      </c>
      <c r="X17" s="84">
        <v>144.80000000000001</v>
      </c>
      <c r="Y17" s="84">
        <v>171.7</v>
      </c>
      <c r="Z17" s="84">
        <v>6.43</v>
      </c>
      <c r="AA17" s="84">
        <v>4.3600000000000003</v>
      </c>
      <c r="AB17" s="84">
        <v>3.28</v>
      </c>
      <c r="AC17" s="84">
        <v>3.04</v>
      </c>
      <c r="AD17" s="84">
        <v>3.47</v>
      </c>
      <c r="AE17" s="84">
        <v>3.73</v>
      </c>
      <c r="AF17" s="84">
        <v>3.7</v>
      </c>
      <c r="AG17" s="84">
        <v>5.9</v>
      </c>
      <c r="AH17" s="84">
        <v>7.6</v>
      </c>
      <c r="AI17" s="84">
        <v>1.4059999999999999</v>
      </c>
      <c r="AJ17" s="84">
        <v>0.88900000000000001</v>
      </c>
      <c r="AK17" s="84">
        <v>0.65800000000000003</v>
      </c>
      <c r="AL17" s="84">
        <v>0.69399999999999995</v>
      </c>
      <c r="AM17" s="84">
        <v>0.84299999999999997</v>
      </c>
      <c r="AN17" s="84">
        <v>0.60299999999999998</v>
      </c>
      <c r="AO17" s="84">
        <v>1.522</v>
      </c>
      <c r="AP17" s="84">
        <v>0.79700000000000004</v>
      </c>
      <c r="AQ17" s="84">
        <v>1.351</v>
      </c>
      <c r="AR17" s="84">
        <v>1.677</v>
      </c>
      <c r="AS17" s="85">
        <v>74.900000000000006</v>
      </c>
      <c r="AT17" s="85">
        <v>128.69999999999999</v>
      </c>
      <c r="AU17" s="85"/>
      <c r="AV17" s="85">
        <v>106.7</v>
      </c>
      <c r="AW17" s="85">
        <v>62.7</v>
      </c>
      <c r="AX17" s="85">
        <v>142</v>
      </c>
    </row>
    <row r="18" spans="1:50" ht="14.25" customHeight="1" x14ac:dyDescent="0.25">
      <c r="A18" s="52">
        <v>1991</v>
      </c>
      <c r="B18" s="52" t="s">
        <v>75</v>
      </c>
      <c r="C18" s="84">
        <v>2.46</v>
      </c>
      <c r="D18" s="84">
        <v>1.95</v>
      </c>
      <c r="E18" s="84">
        <v>1.51</v>
      </c>
      <c r="F18" s="84">
        <v>1.58</v>
      </c>
      <c r="G18" s="84">
        <v>1.5</v>
      </c>
      <c r="H18" s="84">
        <v>2.27</v>
      </c>
      <c r="I18" s="84">
        <v>2.64</v>
      </c>
      <c r="J18" s="84">
        <v>72.2</v>
      </c>
      <c r="K18" s="84">
        <v>68.3</v>
      </c>
      <c r="L18" s="84">
        <v>63.8</v>
      </c>
      <c r="M18" s="84">
        <v>63.5</v>
      </c>
      <c r="N18" s="84">
        <v>64.400000000000006</v>
      </c>
      <c r="O18" s="84">
        <v>66.5</v>
      </c>
      <c r="P18" s="84">
        <v>62.9</v>
      </c>
      <c r="Q18" s="84">
        <v>69.8</v>
      </c>
      <c r="R18" s="84">
        <v>86.1</v>
      </c>
      <c r="S18" s="51">
        <v>159.5</v>
      </c>
      <c r="T18" s="84">
        <v>154.69999999999999</v>
      </c>
      <c r="U18" s="84">
        <v>143.4</v>
      </c>
      <c r="V18" s="84">
        <v>145.5</v>
      </c>
      <c r="W18" s="84">
        <v>135.19999999999999</v>
      </c>
      <c r="X18" s="84">
        <v>152.4</v>
      </c>
      <c r="Y18" s="84">
        <v>172</v>
      </c>
      <c r="Z18" s="84">
        <v>7.58</v>
      </c>
      <c r="AA18" s="84">
        <v>4.8099999999999996</v>
      </c>
      <c r="AB18" s="84">
        <v>3.57</v>
      </c>
      <c r="AC18" s="84">
        <v>3.25</v>
      </c>
      <c r="AD18" s="84">
        <v>3.82</v>
      </c>
      <c r="AE18" s="84">
        <v>4.12</v>
      </c>
      <c r="AF18" s="84">
        <v>4.12</v>
      </c>
      <c r="AG18" s="84">
        <v>6.92</v>
      </c>
      <c r="AH18" s="84">
        <v>8.69</v>
      </c>
      <c r="AI18" s="84">
        <v>1.357</v>
      </c>
      <c r="AJ18" s="84">
        <v>1.0049999999999999</v>
      </c>
      <c r="AK18" s="84">
        <v>0.66900000000000004</v>
      </c>
      <c r="AL18" s="84">
        <v>0.72699999999999998</v>
      </c>
      <c r="AM18" s="84">
        <v>0.92900000000000005</v>
      </c>
      <c r="AN18" s="84">
        <v>0.58799999999999997</v>
      </c>
      <c r="AO18" s="84">
        <v>1.478</v>
      </c>
      <c r="AP18" s="84">
        <v>0.86899999999999999</v>
      </c>
      <c r="AQ18" s="84">
        <v>1.345</v>
      </c>
      <c r="AR18" s="84">
        <v>1.5880000000000001</v>
      </c>
      <c r="AS18" s="85">
        <v>82.3</v>
      </c>
      <c r="AT18" s="85">
        <v>140.69999999999999</v>
      </c>
      <c r="AU18" s="85"/>
      <c r="AV18" s="85">
        <v>108.6</v>
      </c>
      <c r="AW18" s="85">
        <v>67.900000000000006</v>
      </c>
      <c r="AX18" s="85">
        <v>140.9</v>
      </c>
    </row>
    <row r="19" spans="1:50" ht="14.25" customHeight="1" x14ac:dyDescent="0.25">
      <c r="A19" s="52">
        <v>1992</v>
      </c>
      <c r="B19" s="52" t="s">
        <v>73</v>
      </c>
      <c r="C19" s="84">
        <v>2.5299999999999998</v>
      </c>
      <c r="D19" s="84">
        <v>2.06</v>
      </c>
      <c r="E19" s="84">
        <v>1.54</v>
      </c>
      <c r="F19" s="84">
        <v>1.63</v>
      </c>
      <c r="G19" s="84">
        <v>1.57</v>
      </c>
      <c r="H19" s="84">
        <v>2.33</v>
      </c>
      <c r="I19" s="84">
        <v>2.78</v>
      </c>
      <c r="J19" s="84">
        <v>63</v>
      </c>
      <c r="K19" s="84">
        <v>61.6</v>
      </c>
      <c r="L19" s="84">
        <v>56.7</v>
      </c>
      <c r="M19" s="84">
        <v>55.5</v>
      </c>
      <c r="N19" s="84">
        <v>58.9</v>
      </c>
      <c r="O19" s="84">
        <v>59.3</v>
      </c>
      <c r="P19" s="84">
        <v>57.6</v>
      </c>
      <c r="Q19" s="84">
        <v>62.6</v>
      </c>
      <c r="R19" s="84">
        <v>74.5</v>
      </c>
      <c r="S19" s="51">
        <v>145.9</v>
      </c>
      <c r="T19" s="84">
        <v>138.1</v>
      </c>
      <c r="U19" s="84">
        <v>128.19999999999999</v>
      </c>
      <c r="V19" s="84">
        <v>130.1</v>
      </c>
      <c r="W19" s="84">
        <v>120.2</v>
      </c>
      <c r="X19" s="84">
        <v>136.69999999999999</v>
      </c>
      <c r="Y19" s="84">
        <v>165.4</v>
      </c>
      <c r="Z19" s="84">
        <v>7.56</v>
      </c>
      <c r="AA19" s="84">
        <v>4.7</v>
      </c>
      <c r="AB19" s="84">
        <v>3.51</v>
      </c>
      <c r="AC19" s="84">
        <v>3.1</v>
      </c>
      <c r="AD19" s="84">
        <v>3.83</v>
      </c>
      <c r="AE19" s="84">
        <v>4.05</v>
      </c>
      <c r="AF19" s="84">
        <v>3.91</v>
      </c>
      <c r="AG19" s="84">
        <v>6.87</v>
      </c>
      <c r="AH19" s="84">
        <v>8.67</v>
      </c>
      <c r="AI19" s="84">
        <v>1.3819999999999999</v>
      </c>
      <c r="AJ19" s="84">
        <v>1.0209999999999999</v>
      </c>
      <c r="AK19" s="84">
        <v>0.71699999999999997</v>
      </c>
      <c r="AL19" s="84">
        <v>0.78600000000000003</v>
      </c>
      <c r="AM19" s="84">
        <v>0.98499999999999999</v>
      </c>
      <c r="AN19" s="84">
        <v>0.628</v>
      </c>
      <c r="AO19" s="84">
        <v>1.462</v>
      </c>
      <c r="AP19" s="84">
        <v>0.89400000000000002</v>
      </c>
      <c r="AQ19" s="84">
        <v>1.389</v>
      </c>
      <c r="AR19" s="84">
        <v>1.579</v>
      </c>
      <c r="AS19" s="85">
        <v>73.099999999999994</v>
      </c>
      <c r="AT19" s="85">
        <v>149.80000000000001</v>
      </c>
      <c r="AU19" s="85"/>
      <c r="AV19" s="85">
        <v>106.9</v>
      </c>
      <c r="AW19" s="85">
        <v>68.3</v>
      </c>
      <c r="AX19" s="85">
        <v>124.7</v>
      </c>
    </row>
    <row r="20" spans="1:50" ht="14.25" customHeight="1" x14ac:dyDescent="0.25">
      <c r="A20" s="52">
        <v>1992</v>
      </c>
      <c r="B20" s="52" t="s">
        <v>188</v>
      </c>
      <c r="C20" s="84">
        <v>2.48</v>
      </c>
      <c r="D20" s="84">
        <v>2.0699999999999998</v>
      </c>
      <c r="E20" s="84">
        <v>1.5</v>
      </c>
      <c r="F20" s="84">
        <v>1.59</v>
      </c>
      <c r="G20" s="84">
        <v>1.55</v>
      </c>
      <c r="H20" s="84">
        <v>2.33</v>
      </c>
      <c r="I20" s="84">
        <v>2.74</v>
      </c>
      <c r="J20" s="84">
        <v>65.8</v>
      </c>
      <c r="K20" s="84">
        <v>64.5</v>
      </c>
      <c r="L20" s="84">
        <v>59.5</v>
      </c>
      <c r="M20" s="84">
        <v>58.6</v>
      </c>
      <c r="N20" s="84">
        <v>61.1</v>
      </c>
      <c r="O20" s="84">
        <v>62.1</v>
      </c>
      <c r="P20" s="84">
        <v>60.7</v>
      </c>
      <c r="Q20" s="84">
        <v>64.8</v>
      </c>
      <c r="R20" s="84">
        <v>74.8</v>
      </c>
      <c r="S20" s="51">
        <v>144.4</v>
      </c>
      <c r="T20" s="84">
        <v>138.4</v>
      </c>
      <c r="U20" s="84">
        <v>128.1</v>
      </c>
      <c r="V20" s="84">
        <v>130</v>
      </c>
      <c r="W20" s="84">
        <v>120</v>
      </c>
      <c r="X20" s="84">
        <v>135.69999999999999</v>
      </c>
      <c r="Y20" s="84">
        <v>161.30000000000001</v>
      </c>
      <c r="Z20" s="84">
        <v>6.47</v>
      </c>
      <c r="AA20" s="84">
        <v>4.46</v>
      </c>
      <c r="AB20" s="84">
        <v>3.41</v>
      </c>
      <c r="AC20" s="84">
        <v>3.07</v>
      </c>
      <c r="AD20" s="84">
        <v>3.67</v>
      </c>
      <c r="AE20" s="84">
        <v>3.85</v>
      </c>
      <c r="AF20" s="84">
        <v>3.98</v>
      </c>
      <c r="AG20" s="84">
        <v>5.87</v>
      </c>
      <c r="AH20" s="84">
        <v>7.62</v>
      </c>
      <c r="AI20" s="84">
        <v>1.4019999999999999</v>
      </c>
      <c r="AJ20" s="84">
        <v>0.97799999999999998</v>
      </c>
      <c r="AK20" s="84">
        <v>0.69599999999999995</v>
      </c>
      <c r="AL20" s="84">
        <v>0.74399999999999999</v>
      </c>
      <c r="AM20" s="84">
        <v>0.93</v>
      </c>
      <c r="AN20" s="84">
        <v>0.627</v>
      </c>
      <c r="AO20" s="84">
        <v>1.4890000000000001</v>
      </c>
      <c r="AP20" s="84">
        <v>0.87</v>
      </c>
      <c r="AQ20" s="84">
        <v>1.347</v>
      </c>
      <c r="AR20" s="84">
        <v>1.6140000000000001</v>
      </c>
      <c r="AS20" s="85">
        <v>77.400000000000006</v>
      </c>
      <c r="AT20" s="85">
        <v>135.9</v>
      </c>
      <c r="AU20" s="85"/>
      <c r="AV20" s="85">
        <v>107.7</v>
      </c>
      <c r="AW20" s="85">
        <v>67.2</v>
      </c>
      <c r="AX20" s="85">
        <v>127.5</v>
      </c>
    </row>
    <row r="21" spans="1:50" ht="14.25" customHeight="1" x14ac:dyDescent="0.25">
      <c r="A21" s="52">
        <v>1992</v>
      </c>
      <c r="B21" s="52" t="s">
        <v>190</v>
      </c>
      <c r="C21" s="84">
        <v>2.38</v>
      </c>
      <c r="D21" s="84">
        <v>2.11</v>
      </c>
      <c r="E21" s="84">
        <v>1.48</v>
      </c>
      <c r="F21" s="84">
        <v>1.58</v>
      </c>
      <c r="G21" s="84">
        <v>1.55</v>
      </c>
      <c r="H21" s="84">
        <v>2.2400000000000002</v>
      </c>
      <c r="I21" s="84">
        <v>2.71</v>
      </c>
      <c r="J21" s="84">
        <v>70.8</v>
      </c>
      <c r="K21" s="84">
        <v>66.2</v>
      </c>
      <c r="L21" s="84">
        <v>62.7</v>
      </c>
      <c r="M21" s="84">
        <v>62.6</v>
      </c>
      <c r="N21" s="84">
        <v>62.8</v>
      </c>
      <c r="O21" s="84">
        <v>65</v>
      </c>
      <c r="P21" s="84">
        <v>63.6</v>
      </c>
      <c r="Q21" s="84">
        <v>66.8</v>
      </c>
      <c r="R21" s="84">
        <v>76.099999999999994</v>
      </c>
      <c r="S21" s="51">
        <v>142.4</v>
      </c>
      <c r="T21" s="84">
        <v>130.30000000000001</v>
      </c>
      <c r="U21" s="84">
        <v>125.1</v>
      </c>
      <c r="V21" s="84">
        <v>126.3</v>
      </c>
      <c r="W21" s="84">
        <v>118</v>
      </c>
      <c r="X21" s="84">
        <v>130.30000000000001</v>
      </c>
      <c r="Y21" s="84">
        <v>150.80000000000001</v>
      </c>
      <c r="Z21" s="84">
        <v>6.45</v>
      </c>
      <c r="AA21" s="84">
        <v>4.57</v>
      </c>
      <c r="AB21" s="84">
        <v>3.52</v>
      </c>
      <c r="AC21" s="84">
        <v>3.23</v>
      </c>
      <c r="AD21" s="84">
        <v>3.74</v>
      </c>
      <c r="AE21" s="84">
        <v>3.95</v>
      </c>
      <c r="AF21" s="84">
        <v>4.1100000000000003</v>
      </c>
      <c r="AG21" s="84">
        <v>6.13</v>
      </c>
      <c r="AH21" s="84">
        <v>7.57</v>
      </c>
      <c r="AI21" s="84">
        <v>1.4</v>
      </c>
      <c r="AJ21" s="84">
        <v>0.98099999999999998</v>
      </c>
      <c r="AK21" s="84">
        <v>0.68500000000000005</v>
      </c>
      <c r="AL21" s="84">
        <v>0.72199999999999998</v>
      </c>
      <c r="AM21" s="84">
        <v>0.88700000000000001</v>
      </c>
      <c r="AN21" s="84">
        <v>0.63</v>
      </c>
      <c r="AO21" s="84">
        <v>1.4990000000000001</v>
      </c>
      <c r="AP21" s="84">
        <v>0.83599999999999997</v>
      </c>
      <c r="AQ21" s="84">
        <v>1.395</v>
      </c>
      <c r="AR21" s="84">
        <v>1.629</v>
      </c>
      <c r="AS21" s="85">
        <v>77.3</v>
      </c>
      <c r="AT21" s="85">
        <v>145.4</v>
      </c>
      <c r="AU21" s="85"/>
      <c r="AV21" s="85">
        <v>105.1</v>
      </c>
      <c r="AW21" s="85">
        <v>70.400000000000006</v>
      </c>
      <c r="AX21" s="85">
        <v>129.4</v>
      </c>
    </row>
    <row r="22" spans="1:50" ht="14.25" customHeight="1" x14ac:dyDescent="0.25">
      <c r="A22" s="52">
        <v>1992</v>
      </c>
      <c r="B22" s="52" t="s">
        <v>75</v>
      </c>
      <c r="C22" s="84">
        <v>2.5499999999999998</v>
      </c>
      <c r="D22" s="84">
        <v>2.0499999999999998</v>
      </c>
      <c r="E22" s="84">
        <v>1.51</v>
      </c>
      <c r="F22" s="84">
        <v>1.6</v>
      </c>
      <c r="G22" s="84">
        <v>1.54</v>
      </c>
      <c r="H22" s="84">
        <v>2.4500000000000002</v>
      </c>
      <c r="I22" s="84">
        <v>2.81</v>
      </c>
      <c r="J22" s="84">
        <v>85.3</v>
      </c>
      <c r="K22" s="84">
        <v>75.3</v>
      </c>
      <c r="L22" s="84">
        <v>72.3</v>
      </c>
      <c r="M22" s="84">
        <v>72.2</v>
      </c>
      <c r="N22" s="84">
        <v>72.5</v>
      </c>
      <c r="O22" s="84">
        <v>75</v>
      </c>
      <c r="P22" s="84">
        <v>69.3</v>
      </c>
      <c r="Q22" s="84">
        <v>80.2</v>
      </c>
      <c r="R22" s="84">
        <v>96.6</v>
      </c>
      <c r="S22" s="51">
        <v>158.30000000000001</v>
      </c>
      <c r="T22" s="84">
        <v>148.5</v>
      </c>
      <c r="U22" s="84">
        <v>141.5</v>
      </c>
      <c r="V22" s="84">
        <v>143</v>
      </c>
      <c r="W22" s="84">
        <v>135</v>
      </c>
      <c r="X22" s="84">
        <v>149.80000000000001</v>
      </c>
      <c r="Y22" s="84">
        <v>173.5</v>
      </c>
      <c r="Z22" s="84">
        <v>7.54</v>
      </c>
      <c r="AA22" s="84">
        <v>5.08</v>
      </c>
      <c r="AB22" s="84">
        <v>3.86</v>
      </c>
      <c r="AC22" s="84">
        <v>3.55</v>
      </c>
      <c r="AD22" s="84">
        <v>4.1100000000000003</v>
      </c>
      <c r="AE22" s="84">
        <v>4.38</v>
      </c>
      <c r="AF22" s="84">
        <v>4.4000000000000004</v>
      </c>
      <c r="AG22" s="84">
        <v>7.08</v>
      </c>
      <c r="AH22" s="84">
        <v>8.83</v>
      </c>
      <c r="AI22" s="84">
        <v>1.359</v>
      </c>
      <c r="AJ22" s="84">
        <v>0.96199999999999997</v>
      </c>
      <c r="AK22" s="84">
        <v>0.70099999999999996</v>
      </c>
      <c r="AL22" s="84">
        <v>0.75900000000000001</v>
      </c>
      <c r="AM22" s="84">
        <v>0.94699999999999995</v>
      </c>
      <c r="AN22" s="84">
        <v>0.627</v>
      </c>
      <c r="AO22" s="84">
        <v>1.42</v>
      </c>
      <c r="AP22" s="84">
        <v>0.85099999999999998</v>
      </c>
      <c r="AQ22" s="84">
        <v>1.379</v>
      </c>
      <c r="AR22" s="84">
        <v>1.542</v>
      </c>
      <c r="AS22" s="85">
        <v>81</v>
      </c>
      <c r="AT22" s="85">
        <v>155.5</v>
      </c>
      <c r="AU22" s="85"/>
      <c r="AV22" s="85">
        <v>113</v>
      </c>
      <c r="AW22" s="85">
        <v>76.8</v>
      </c>
      <c r="AX22" s="85">
        <v>147</v>
      </c>
    </row>
    <row r="23" spans="1:50" ht="14.25" customHeight="1" x14ac:dyDescent="0.25">
      <c r="A23" s="52">
        <v>1993</v>
      </c>
      <c r="B23" s="52" t="s">
        <v>73</v>
      </c>
      <c r="C23" s="84">
        <v>2.5299999999999998</v>
      </c>
      <c r="D23" s="84">
        <v>2.06</v>
      </c>
      <c r="E23" s="84">
        <v>1.42</v>
      </c>
      <c r="F23" s="84">
        <v>1.52</v>
      </c>
      <c r="G23" s="84">
        <v>1.59</v>
      </c>
      <c r="H23" s="84">
        <v>2.38</v>
      </c>
      <c r="I23" s="84">
        <v>2.77</v>
      </c>
      <c r="J23" s="84">
        <v>83.3</v>
      </c>
      <c r="K23" s="84">
        <v>72.400000000000006</v>
      </c>
      <c r="L23" s="84">
        <v>68.2</v>
      </c>
      <c r="M23" s="84">
        <v>67.7</v>
      </c>
      <c r="N23" s="84">
        <v>69.2</v>
      </c>
      <c r="O23" s="84">
        <v>71.7</v>
      </c>
      <c r="P23" s="84">
        <v>55</v>
      </c>
      <c r="Q23" s="84">
        <v>60</v>
      </c>
      <c r="R23" s="84">
        <v>65</v>
      </c>
      <c r="S23" s="51">
        <v>160.30000000000001</v>
      </c>
      <c r="T23" s="84">
        <v>156.5</v>
      </c>
      <c r="U23" s="84">
        <v>140.5</v>
      </c>
      <c r="V23" s="84">
        <v>143.4</v>
      </c>
      <c r="W23" s="84">
        <v>136.30000000000001</v>
      </c>
      <c r="X23" s="84">
        <v>152.1</v>
      </c>
      <c r="Y23" s="84">
        <v>176.1</v>
      </c>
      <c r="Z23" s="84">
        <v>7.41</v>
      </c>
      <c r="AA23" s="84">
        <v>5.24</v>
      </c>
      <c r="AB23" s="84">
        <v>3.92</v>
      </c>
      <c r="AC23" s="84">
        <v>3.6</v>
      </c>
      <c r="AD23" s="84">
        <v>4.18</v>
      </c>
      <c r="AE23" s="84">
        <v>4.46</v>
      </c>
      <c r="AF23" s="84">
        <v>7</v>
      </c>
      <c r="AG23" s="84">
        <v>8</v>
      </c>
      <c r="AH23" s="84">
        <v>9</v>
      </c>
      <c r="AI23" s="84">
        <v>1.2809999999999999</v>
      </c>
      <c r="AJ23" s="84">
        <v>0.96099999999999997</v>
      </c>
      <c r="AK23" s="84">
        <v>0.72399999999999998</v>
      </c>
      <c r="AL23" s="84">
        <v>0.78900000000000003</v>
      </c>
      <c r="AM23" s="84">
        <v>0.95899999999999996</v>
      </c>
      <c r="AN23" s="84">
        <v>0.64100000000000001</v>
      </c>
      <c r="AO23" s="84">
        <v>1.403</v>
      </c>
      <c r="AP23" s="84">
        <v>0.89100000000000001</v>
      </c>
      <c r="AQ23" s="84">
        <v>1.357</v>
      </c>
      <c r="AR23" s="84">
        <v>1.514</v>
      </c>
      <c r="AS23" s="85">
        <v>78.7</v>
      </c>
      <c r="AT23" s="85">
        <v>161.69999999999999</v>
      </c>
      <c r="AU23" s="85"/>
      <c r="AV23" s="85">
        <v>117.6</v>
      </c>
      <c r="AW23" s="85">
        <v>70.2</v>
      </c>
      <c r="AX23" s="85">
        <v>147.9</v>
      </c>
    </row>
    <row r="24" spans="1:50" ht="14.25" customHeight="1" x14ac:dyDescent="0.25">
      <c r="A24" s="52">
        <v>1993</v>
      </c>
      <c r="B24" s="52" t="s">
        <v>188</v>
      </c>
      <c r="C24" s="84">
        <v>2.5299999999999998</v>
      </c>
      <c r="D24" s="84">
        <v>2.15</v>
      </c>
      <c r="E24" s="84">
        <v>1.37</v>
      </c>
      <c r="F24" s="84">
        <v>1.49</v>
      </c>
      <c r="G24" s="84">
        <v>1.57</v>
      </c>
      <c r="H24" s="84">
        <v>2.44</v>
      </c>
      <c r="I24" s="84">
        <v>2.76</v>
      </c>
      <c r="J24" s="84">
        <v>82.3</v>
      </c>
      <c r="K24" s="84">
        <v>71.2</v>
      </c>
      <c r="L24" s="84">
        <v>69.099999999999994</v>
      </c>
      <c r="M24" s="84">
        <v>68.7</v>
      </c>
      <c r="N24" s="84">
        <v>69.7</v>
      </c>
      <c r="O24" s="84">
        <v>71.599999999999994</v>
      </c>
      <c r="P24" s="84">
        <v>65.5</v>
      </c>
      <c r="Q24" s="84">
        <v>73.099999999999994</v>
      </c>
      <c r="R24" s="84">
        <v>88.3</v>
      </c>
      <c r="S24" s="51">
        <v>160.5</v>
      </c>
      <c r="T24" s="84">
        <v>152.1</v>
      </c>
      <c r="U24" s="84">
        <v>142.69999999999999</v>
      </c>
      <c r="V24" s="84">
        <v>144.5</v>
      </c>
      <c r="W24" s="84">
        <v>132</v>
      </c>
      <c r="X24" s="84">
        <v>150.9</v>
      </c>
      <c r="Y24" s="84">
        <v>178</v>
      </c>
      <c r="Z24" s="84">
        <v>6.24</v>
      </c>
      <c r="AA24" s="84">
        <v>4.67</v>
      </c>
      <c r="AB24" s="84">
        <v>3.67</v>
      </c>
      <c r="AC24" s="84">
        <v>3.27</v>
      </c>
      <c r="AD24" s="84">
        <v>3.98</v>
      </c>
      <c r="AE24" s="84">
        <v>4.07</v>
      </c>
      <c r="AF24" s="84">
        <v>4.26</v>
      </c>
      <c r="AG24" s="84">
        <v>5.8</v>
      </c>
      <c r="AH24" s="84">
        <v>7.54</v>
      </c>
      <c r="AI24" s="84">
        <v>1.242</v>
      </c>
      <c r="AJ24" s="84">
        <v>0.98</v>
      </c>
      <c r="AK24" s="84">
        <v>0.70599999999999996</v>
      </c>
      <c r="AL24" s="84">
        <v>0.76</v>
      </c>
      <c r="AM24" s="84">
        <v>0.92700000000000005</v>
      </c>
      <c r="AN24" s="84">
        <v>0.63700000000000001</v>
      </c>
      <c r="AO24" s="84">
        <v>1.3939999999999999</v>
      </c>
      <c r="AP24" s="84">
        <v>0.89400000000000002</v>
      </c>
      <c r="AQ24" s="84">
        <v>1.321</v>
      </c>
      <c r="AR24" s="84">
        <v>1.5149999999999999</v>
      </c>
      <c r="AS24" s="85">
        <v>79.7</v>
      </c>
      <c r="AT24" s="85">
        <v>158.19999999999999</v>
      </c>
      <c r="AU24" s="85"/>
      <c r="AV24" s="85">
        <v>117</v>
      </c>
      <c r="AW24" s="85">
        <v>70.900000000000006</v>
      </c>
      <c r="AX24" s="85">
        <v>145.4</v>
      </c>
    </row>
    <row r="25" spans="1:50" ht="14.25" customHeight="1" x14ac:dyDescent="0.25">
      <c r="A25" s="52">
        <v>1993</v>
      </c>
      <c r="B25" s="52" t="s">
        <v>190</v>
      </c>
      <c r="C25" s="84">
        <v>2.5499999999999998</v>
      </c>
      <c r="D25" s="84">
        <v>2.1</v>
      </c>
      <c r="E25" s="84">
        <v>1.38</v>
      </c>
      <c r="F25" s="84">
        <v>1.49</v>
      </c>
      <c r="G25" s="84">
        <v>1.47</v>
      </c>
      <c r="H25" s="84">
        <v>2.41</v>
      </c>
      <c r="I25" s="84">
        <v>2.77</v>
      </c>
      <c r="J25" s="84">
        <v>71.5</v>
      </c>
      <c r="K25" s="84">
        <v>65.400000000000006</v>
      </c>
      <c r="L25" s="84">
        <v>64.099999999999994</v>
      </c>
      <c r="M25" s="84">
        <v>64</v>
      </c>
      <c r="N25" s="84">
        <v>64.2</v>
      </c>
      <c r="O25" s="84">
        <v>65.5</v>
      </c>
      <c r="P25" s="84">
        <v>60.7</v>
      </c>
      <c r="Q25" s="84">
        <v>66.5</v>
      </c>
      <c r="R25" s="84">
        <v>80</v>
      </c>
      <c r="S25" s="51">
        <v>154.30000000000001</v>
      </c>
      <c r="T25" s="84">
        <v>144.9</v>
      </c>
      <c r="U25" s="84">
        <v>136.80000000000001</v>
      </c>
      <c r="V25" s="84">
        <v>138.5</v>
      </c>
      <c r="W25" s="84">
        <v>130.5</v>
      </c>
      <c r="X25" s="84">
        <v>143.5</v>
      </c>
      <c r="Y25" s="84">
        <v>166.8</v>
      </c>
      <c r="Z25" s="84">
        <v>6.18</v>
      </c>
      <c r="AA25" s="84">
        <v>4.72</v>
      </c>
      <c r="AB25" s="84">
        <v>3.73</v>
      </c>
      <c r="AC25" s="84">
        <v>3.41</v>
      </c>
      <c r="AD25" s="84">
        <v>3.98</v>
      </c>
      <c r="AE25" s="84">
        <v>4.13</v>
      </c>
      <c r="AF25" s="84">
        <v>4.24</v>
      </c>
      <c r="AG25" s="84">
        <v>5.79</v>
      </c>
      <c r="AH25" s="84">
        <v>7.75</v>
      </c>
      <c r="AI25" s="84">
        <v>1.329</v>
      </c>
      <c r="AJ25" s="84">
        <v>0.98299999999999998</v>
      </c>
      <c r="AK25" s="84">
        <v>0.70799999999999996</v>
      </c>
      <c r="AL25" s="84">
        <v>0.746</v>
      </c>
      <c r="AM25" s="84">
        <v>0.88200000000000001</v>
      </c>
      <c r="AN25" s="84">
        <v>0.64900000000000002</v>
      </c>
      <c r="AO25" s="84">
        <v>1.38</v>
      </c>
      <c r="AP25" s="84">
        <v>0.86399999999999999</v>
      </c>
      <c r="AQ25" s="84">
        <v>1.363</v>
      </c>
      <c r="AR25" s="84">
        <v>1.6</v>
      </c>
      <c r="AS25" s="85">
        <v>77.599999999999994</v>
      </c>
      <c r="AT25" s="85">
        <v>153.4</v>
      </c>
      <c r="AU25" s="85"/>
      <c r="AV25" s="85">
        <v>117.6</v>
      </c>
      <c r="AW25" s="85">
        <v>64.5</v>
      </c>
      <c r="AX25" s="85">
        <v>141.80000000000001</v>
      </c>
    </row>
    <row r="26" spans="1:50" ht="14.25" customHeight="1" x14ac:dyDescent="0.25">
      <c r="A26" s="52">
        <v>1993</v>
      </c>
      <c r="B26" s="52" t="s">
        <v>75</v>
      </c>
      <c r="C26" s="84">
        <v>2.42</v>
      </c>
      <c r="D26" s="84">
        <v>2.08</v>
      </c>
      <c r="E26" s="84">
        <v>1.4</v>
      </c>
      <c r="F26" s="84">
        <v>1.51</v>
      </c>
      <c r="G26" s="84">
        <v>1.53</v>
      </c>
      <c r="H26" s="84">
        <v>2.2799999999999998</v>
      </c>
      <c r="I26" s="84">
        <v>2.74</v>
      </c>
      <c r="J26" s="84">
        <v>72</v>
      </c>
      <c r="K26" s="84">
        <v>66.599999999999994</v>
      </c>
      <c r="L26" s="84">
        <v>63.2</v>
      </c>
      <c r="M26" s="84">
        <v>62.7</v>
      </c>
      <c r="N26" s="84">
        <v>64.2</v>
      </c>
      <c r="O26" s="84">
        <v>65.599999999999994</v>
      </c>
      <c r="P26" s="84">
        <v>61.3</v>
      </c>
      <c r="Q26" s="84">
        <v>66.8</v>
      </c>
      <c r="R26" s="84">
        <v>82.8</v>
      </c>
      <c r="S26" s="51">
        <v>157.9</v>
      </c>
      <c r="T26" s="84">
        <v>150.4</v>
      </c>
      <c r="U26" s="84">
        <v>138.1</v>
      </c>
      <c r="V26" s="84">
        <v>139.6</v>
      </c>
      <c r="W26" s="84">
        <v>133.4</v>
      </c>
      <c r="X26" s="84">
        <v>148.9</v>
      </c>
      <c r="Y26" s="84">
        <v>171.8</v>
      </c>
      <c r="Z26" s="84">
        <v>7.36</v>
      </c>
      <c r="AA26" s="84">
        <v>4.96</v>
      </c>
      <c r="AB26" s="84">
        <v>3.9</v>
      </c>
      <c r="AC26" s="84">
        <v>3.54</v>
      </c>
      <c r="AD26" s="84">
        <v>4.1900000000000004</v>
      </c>
      <c r="AE26" s="84">
        <v>4.37</v>
      </c>
      <c r="AF26" s="84">
        <v>4.3499999999999996</v>
      </c>
      <c r="AG26" s="84">
        <v>6.61</v>
      </c>
      <c r="AH26" s="84">
        <v>8.65</v>
      </c>
      <c r="AI26" s="84">
        <v>1.2929999999999999</v>
      </c>
      <c r="AJ26" s="84">
        <v>0.96699999999999997</v>
      </c>
      <c r="AK26" s="84">
        <v>0.71099999999999997</v>
      </c>
      <c r="AL26" s="84">
        <v>0.77100000000000002</v>
      </c>
      <c r="AM26" s="84">
        <v>0.93500000000000005</v>
      </c>
      <c r="AN26" s="84">
        <v>0.63500000000000001</v>
      </c>
      <c r="AO26" s="84">
        <v>1.3680000000000001</v>
      </c>
      <c r="AP26" s="84">
        <v>0.88200000000000001</v>
      </c>
      <c r="AQ26" s="84">
        <v>1.298</v>
      </c>
      <c r="AR26" s="84">
        <v>1.5129999999999999</v>
      </c>
      <c r="AS26" s="85">
        <v>79.3</v>
      </c>
      <c r="AT26" s="85">
        <v>141.19999999999999</v>
      </c>
      <c r="AU26" s="85"/>
      <c r="AV26" s="85">
        <v>116.5</v>
      </c>
      <c r="AW26" s="85">
        <v>65.599999999999994</v>
      </c>
      <c r="AX26" s="85">
        <v>141.69999999999999</v>
      </c>
    </row>
    <row r="27" spans="1:50" ht="14.25" customHeight="1" x14ac:dyDescent="0.25">
      <c r="A27" s="52">
        <v>1994</v>
      </c>
      <c r="B27" s="52" t="s">
        <v>73</v>
      </c>
      <c r="C27" s="84">
        <v>2.38</v>
      </c>
      <c r="D27" s="84">
        <v>2.02</v>
      </c>
      <c r="E27" s="84">
        <v>1.42</v>
      </c>
      <c r="F27" s="84">
        <v>1.51</v>
      </c>
      <c r="G27" s="84">
        <v>1.45</v>
      </c>
      <c r="H27" s="84">
        <v>2.13</v>
      </c>
      <c r="I27" s="84">
        <v>2.66</v>
      </c>
      <c r="J27" s="84">
        <v>75.400000000000006</v>
      </c>
      <c r="K27" s="84">
        <v>70.900000000000006</v>
      </c>
      <c r="L27" s="84">
        <v>68</v>
      </c>
      <c r="M27" s="84">
        <v>67.900000000000006</v>
      </c>
      <c r="N27" s="84">
        <v>68.2</v>
      </c>
      <c r="O27" s="84">
        <v>70</v>
      </c>
      <c r="P27" s="84">
        <v>64.3</v>
      </c>
      <c r="Q27" s="84">
        <v>72.599999999999994</v>
      </c>
      <c r="R27" s="84">
        <v>90.1</v>
      </c>
      <c r="S27" s="51">
        <v>153.6</v>
      </c>
      <c r="T27" s="84">
        <v>143.4</v>
      </c>
      <c r="U27" s="84">
        <v>128.1</v>
      </c>
      <c r="V27" s="84">
        <v>131.1</v>
      </c>
      <c r="W27" s="84">
        <v>125.4</v>
      </c>
      <c r="X27" s="84">
        <v>140.69999999999999</v>
      </c>
      <c r="Y27" s="84">
        <v>166.7</v>
      </c>
      <c r="Z27" s="84">
        <v>7.16</v>
      </c>
      <c r="AA27" s="84">
        <v>4.82</v>
      </c>
      <c r="AB27" s="84">
        <v>3.94</v>
      </c>
      <c r="AC27" s="84">
        <v>3.61</v>
      </c>
      <c r="AD27" s="84">
        <v>4.1900000000000004</v>
      </c>
      <c r="AE27" s="84">
        <v>4.34</v>
      </c>
      <c r="AF27" s="84">
        <v>4.21</v>
      </c>
      <c r="AG27" s="84">
        <v>6.42</v>
      </c>
      <c r="AH27" s="84">
        <v>8.68</v>
      </c>
      <c r="AI27" s="84">
        <v>1.2210000000000001</v>
      </c>
      <c r="AJ27" s="84">
        <v>0.95199999999999996</v>
      </c>
      <c r="AK27" s="84">
        <v>0.752</v>
      </c>
      <c r="AL27" s="84">
        <v>0.80500000000000005</v>
      </c>
      <c r="AM27" s="84">
        <v>0.94099999999999995</v>
      </c>
      <c r="AN27" s="84">
        <v>0.64700000000000002</v>
      </c>
      <c r="AO27" s="84">
        <v>1.36</v>
      </c>
      <c r="AP27" s="84">
        <v>0.86599999999999999</v>
      </c>
      <c r="AQ27" s="84">
        <v>1.2809999999999999</v>
      </c>
      <c r="AR27" s="84">
        <v>1.4990000000000001</v>
      </c>
      <c r="AS27" s="85">
        <v>81.5</v>
      </c>
      <c r="AT27" s="85">
        <v>143.5</v>
      </c>
      <c r="AU27" s="85"/>
      <c r="AV27" s="85">
        <v>114.9</v>
      </c>
      <c r="AW27" s="85">
        <v>67.3</v>
      </c>
      <c r="AX27" s="85">
        <v>129.4</v>
      </c>
    </row>
    <row r="28" spans="1:50" ht="14.25" customHeight="1" x14ac:dyDescent="0.25">
      <c r="A28" s="52">
        <v>1994</v>
      </c>
      <c r="B28" s="52" t="s">
        <v>188</v>
      </c>
      <c r="C28" s="84">
        <v>2.34</v>
      </c>
      <c r="D28" s="84">
        <v>2.0699999999999998</v>
      </c>
      <c r="E28" s="84">
        <v>1.35</v>
      </c>
      <c r="F28" s="84">
        <v>1.46</v>
      </c>
      <c r="G28" s="84">
        <v>1.49</v>
      </c>
      <c r="H28" s="84">
        <v>2.2799999999999998</v>
      </c>
      <c r="I28" s="84">
        <v>2.69</v>
      </c>
      <c r="J28" s="84">
        <v>77.400000000000006</v>
      </c>
      <c r="K28" s="84">
        <v>75.3</v>
      </c>
      <c r="L28" s="84">
        <v>70.3</v>
      </c>
      <c r="M28" s="84">
        <v>67.7</v>
      </c>
      <c r="N28" s="84">
        <v>74.900000000000006</v>
      </c>
      <c r="O28" s="84">
        <v>73</v>
      </c>
      <c r="P28" s="84">
        <v>68.400000000000006</v>
      </c>
      <c r="Q28" s="84">
        <v>76</v>
      </c>
      <c r="R28" s="84">
        <v>85.8</v>
      </c>
      <c r="S28" s="51">
        <v>154.19999999999999</v>
      </c>
      <c r="T28" s="84">
        <v>143.30000000000001</v>
      </c>
      <c r="U28" s="84">
        <v>128.1</v>
      </c>
      <c r="V28" s="84">
        <v>131</v>
      </c>
      <c r="W28" s="84">
        <v>126.8</v>
      </c>
      <c r="X28" s="84">
        <v>140.5</v>
      </c>
      <c r="Y28" s="84">
        <v>163.4</v>
      </c>
      <c r="Z28" s="84">
        <v>6.24</v>
      </c>
      <c r="AA28" s="84">
        <v>4.55</v>
      </c>
      <c r="AB28" s="84">
        <v>3.65</v>
      </c>
      <c r="AC28" s="84">
        <v>3.31</v>
      </c>
      <c r="AD28" s="84">
        <v>3.9</v>
      </c>
      <c r="AE28" s="84">
        <v>4.0199999999999996</v>
      </c>
      <c r="AF28" s="84">
        <v>4.2</v>
      </c>
      <c r="AG28" s="84">
        <v>5.74</v>
      </c>
      <c r="AH28" s="84">
        <v>7.68</v>
      </c>
      <c r="AI28" s="84">
        <v>1.288</v>
      </c>
      <c r="AJ28" s="84">
        <v>0.93100000000000005</v>
      </c>
      <c r="AK28" s="84">
        <v>0.72199999999999998</v>
      </c>
      <c r="AL28" s="84">
        <v>0.76800000000000002</v>
      </c>
      <c r="AM28" s="84">
        <v>0.89600000000000002</v>
      </c>
      <c r="AN28" s="84">
        <v>0.65700000000000003</v>
      </c>
      <c r="AO28" s="84">
        <v>1.4139999999999999</v>
      </c>
      <c r="AP28" s="84">
        <v>0.86599999999999999</v>
      </c>
      <c r="AQ28" s="84">
        <v>1.196</v>
      </c>
      <c r="AR28" s="84">
        <v>1.5009999999999999</v>
      </c>
      <c r="AS28" s="85">
        <v>83.1</v>
      </c>
      <c r="AT28" s="85">
        <v>133.80000000000001</v>
      </c>
      <c r="AU28" s="85"/>
      <c r="AV28" s="85">
        <v>106.9</v>
      </c>
      <c r="AW28" s="85">
        <v>79.400000000000006</v>
      </c>
      <c r="AX28" s="85">
        <v>131.5</v>
      </c>
    </row>
    <row r="29" spans="1:50" ht="14.25" customHeight="1" x14ac:dyDescent="0.25">
      <c r="A29" s="52">
        <v>1994</v>
      </c>
      <c r="B29" s="52" t="s">
        <v>190</v>
      </c>
      <c r="C29" s="84">
        <v>2.29</v>
      </c>
      <c r="D29" s="84">
        <v>2.09</v>
      </c>
      <c r="E29" s="84">
        <v>1.4</v>
      </c>
      <c r="F29" s="84">
        <v>1.5</v>
      </c>
      <c r="G29" s="84">
        <v>1.44</v>
      </c>
      <c r="H29" s="84">
        <v>2.21</v>
      </c>
      <c r="I29" s="84">
        <v>2.69</v>
      </c>
      <c r="J29" s="84">
        <v>79.2</v>
      </c>
      <c r="K29" s="84">
        <v>78.3</v>
      </c>
      <c r="L29" s="84">
        <v>73.7</v>
      </c>
      <c r="M29" s="84">
        <v>71.5</v>
      </c>
      <c r="N29" s="84">
        <v>77.7</v>
      </c>
      <c r="O29" s="84">
        <v>76</v>
      </c>
      <c r="P29" s="84">
        <v>70.400000000000006</v>
      </c>
      <c r="Q29" s="84">
        <v>79.2</v>
      </c>
      <c r="R29" s="84">
        <v>88</v>
      </c>
      <c r="S29" s="51">
        <v>159.30000000000001</v>
      </c>
      <c r="T29" s="84">
        <v>142.30000000000001</v>
      </c>
      <c r="U29" s="84">
        <v>127.7</v>
      </c>
      <c r="V29" s="84">
        <v>130.69999999999999</v>
      </c>
      <c r="W29" s="84">
        <v>125.4</v>
      </c>
      <c r="X29" s="84">
        <v>138.69999999999999</v>
      </c>
      <c r="Y29" s="84">
        <v>164</v>
      </c>
      <c r="Z29" s="84">
        <v>6.26</v>
      </c>
      <c r="AA29" s="84">
        <v>4.5199999999999996</v>
      </c>
      <c r="AB29" s="84">
        <v>3.56</v>
      </c>
      <c r="AC29" s="84">
        <v>3.16</v>
      </c>
      <c r="AD29" s="84">
        <v>3.87</v>
      </c>
      <c r="AE29" s="84">
        <v>3.96</v>
      </c>
      <c r="AF29" s="84">
        <v>4.18</v>
      </c>
      <c r="AG29" s="84">
        <v>5.8</v>
      </c>
      <c r="AH29" s="84">
        <v>7.47</v>
      </c>
      <c r="AI29" s="84">
        <v>1.2609999999999999</v>
      </c>
      <c r="AJ29" s="84">
        <v>0.96</v>
      </c>
      <c r="AK29" s="84">
        <v>0.73599999999999999</v>
      </c>
      <c r="AL29" s="84">
        <v>0.75900000000000001</v>
      </c>
      <c r="AM29" s="84">
        <v>0.85299999999999998</v>
      </c>
      <c r="AN29" s="84">
        <v>0.68400000000000005</v>
      </c>
      <c r="AO29" s="84">
        <v>1.397</v>
      </c>
      <c r="AP29" s="84">
        <v>0.85899999999999999</v>
      </c>
      <c r="AQ29" s="84">
        <v>1.175</v>
      </c>
      <c r="AR29" s="84">
        <v>1.5129999999999999</v>
      </c>
      <c r="AS29" s="85">
        <v>85.7</v>
      </c>
      <c r="AT29" s="85">
        <v>139.4</v>
      </c>
      <c r="AU29" s="85"/>
      <c r="AV29" s="85">
        <v>93.8</v>
      </c>
      <c r="AW29" s="85">
        <v>76.3</v>
      </c>
      <c r="AX29" s="85">
        <v>129.80000000000001</v>
      </c>
    </row>
    <row r="30" spans="1:50" ht="14.25" customHeight="1" x14ac:dyDescent="0.25">
      <c r="A30" s="52">
        <v>1994</v>
      </c>
      <c r="B30" s="52" t="s">
        <v>75</v>
      </c>
      <c r="C30" s="84">
        <v>2.31</v>
      </c>
      <c r="D30" s="84">
        <v>2.0499999999999998</v>
      </c>
      <c r="E30" s="84">
        <v>1.36</v>
      </c>
      <c r="F30" s="84">
        <v>1.46</v>
      </c>
      <c r="G30" s="84">
        <v>1.56</v>
      </c>
      <c r="H30" s="84">
        <v>2.09</v>
      </c>
      <c r="I30" s="84">
        <v>2.75</v>
      </c>
      <c r="J30" s="84">
        <v>87.1</v>
      </c>
      <c r="K30" s="84">
        <v>81</v>
      </c>
      <c r="L30" s="84">
        <v>78.2</v>
      </c>
      <c r="M30" s="84">
        <v>77.099999999999994</v>
      </c>
      <c r="N30" s="84">
        <v>80.099999999999994</v>
      </c>
      <c r="O30" s="84">
        <v>80.3</v>
      </c>
      <c r="P30" s="84">
        <v>74.3</v>
      </c>
      <c r="Q30" s="84">
        <v>84.9</v>
      </c>
      <c r="R30" s="84">
        <v>95</v>
      </c>
      <c r="S30" s="51">
        <v>154.1</v>
      </c>
      <c r="T30" s="84">
        <v>144.6</v>
      </c>
      <c r="U30" s="84">
        <v>127.1</v>
      </c>
      <c r="V30" s="84">
        <v>130.4</v>
      </c>
      <c r="W30" s="84">
        <v>124</v>
      </c>
      <c r="X30" s="84">
        <v>140.4</v>
      </c>
      <c r="Y30" s="84">
        <v>165.4</v>
      </c>
      <c r="Z30" s="84">
        <v>6.51</v>
      </c>
      <c r="AA30" s="84">
        <v>4.95</v>
      </c>
      <c r="AB30" s="84">
        <v>3.87</v>
      </c>
      <c r="AC30" s="84">
        <v>3.59</v>
      </c>
      <c r="AD30" s="84">
        <v>4.08</v>
      </c>
      <c r="AE30" s="84">
        <v>4.29</v>
      </c>
      <c r="AF30" s="84">
        <v>4.3899999999999997</v>
      </c>
      <c r="AG30" s="84">
        <v>6.13</v>
      </c>
      <c r="AH30" s="84">
        <v>8.1</v>
      </c>
      <c r="AI30" s="84">
        <v>1.167</v>
      </c>
      <c r="AJ30" s="84">
        <v>0.91800000000000004</v>
      </c>
      <c r="AK30" s="84">
        <v>0.74099999999999999</v>
      </c>
      <c r="AL30" s="84">
        <v>0.77600000000000002</v>
      </c>
      <c r="AM30" s="84">
        <v>0.86099999999999999</v>
      </c>
      <c r="AN30" s="84">
        <v>0.68200000000000005</v>
      </c>
      <c r="AO30" s="84">
        <v>1.3440000000000001</v>
      </c>
      <c r="AP30" s="84">
        <v>0.85</v>
      </c>
      <c r="AQ30" s="84">
        <v>1.143</v>
      </c>
      <c r="AR30" s="84">
        <v>1.486</v>
      </c>
      <c r="AS30" s="85">
        <v>87.7</v>
      </c>
      <c r="AT30" s="85">
        <v>141</v>
      </c>
      <c r="AU30" s="85"/>
      <c r="AV30" s="85">
        <v>89</v>
      </c>
      <c r="AW30" s="85">
        <v>87.2</v>
      </c>
      <c r="AX30" s="85">
        <v>129.1</v>
      </c>
    </row>
    <row r="31" spans="1:50" ht="14.25" customHeight="1" x14ac:dyDescent="0.25">
      <c r="A31" s="52">
        <v>1995</v>
      </c>
      <c r="B31" s="52" t="s">
        <v>73</v>
      </c>
      <c r="C31" s="84">
        <v>2.12</v>
      </c>
      <c r="D31" s="84">
        <v>1.92</v>
      </c>
      <c r="E31" s="84">
        <v>1.33</v>
      </c>
      <c r="F31" s="84">
        <v>1.42</v>
      </c>
      <c r="G31" s="84">
        <v>1.35</v>
      </c>
      <c r="H31" s="84">
        <v>2.15</v>
      </c>
      <c r="I31" s="84">
        <v>2.76</v>
      </c>
      <c r="J31" s="84">
        <v>97.9</v>
      </c>
      <c r="K31" s="84">
        <v>93.5</v>
      </c>
      <c r="L31" s="84">
        <v>85.6</v>
      </c>
      <c r="M31" s="84">
        <v>82.9</v>
      </c>
      <c r="N31" s="84">
        <v>90.5</v>
      </c>
      <c r="O31" s="84">
        <v>89.9</v>
      </c>
      <c r="P31" s="84">
        <v>85</v>
      </c>
      <c r="Q31" s="84">
        <v>97.3</v>
      </c>
      <c r="R31" s="84">
        <v>105.6</v>
      </c>
      <c r="S31" s="51">
        <v>154.1</v>
      </c>
      <c r="T31" s="84">
        <v>142</v>
      </c>
      <c r="U31" s="84">
        <v>126.5</v>
      </c>
      <c r="V31" s="84">
        <v>129.5</v>
      </c>
      <c r="W31" s="84">
        <v>126.5</v>
      </c>
      <c r="X31" s="84">
        <v>140.6</v>
      </c>
      <c r="Y31" s="84">
        <v>162.30000000000001</v>
      </c>
      <c r="Z31" s="84">
        <v>6.51</v>
      </c>
      <c r="AA31" s="84">
        <v>5</v>
      </c>
      <c r="AB31" s="84">
        <v>3.83</v>
      </c>
      <c r="AC31" s="84">
        <v>3.34</v>
      </c>
      <c r="AD31" s="84">
        <v>4.21</v>
      </c>
      <c r="AE31" s="84">
        <v>4.28</v>
      </c>
      <c r="AF31" s="84">
        <v>4.38</v>
      </c>
      <c r="AG31" s="84">
        <v>6.15</v>
      </c>
      <c r="AH31" s="84">
        <v>8.6300000000000008</v>
      </c>
      <c r="AI31" s="84">
        <v>1.143</v>
      </c>
      <c r="AJ31" s="84">
        <v>0.93</v>
      </c>
      <c r="AK31" s="84">
        <v>0.73899999999999999</v>
      </c>
      <c r="AL31" s="84">
        <v>0.78400000000000003</v>
      </c>
      <c r="AM31" s="84">
        <v>0.88900000000000001</v>
      </c>
      <c r="AN31" s="84">
        <v>0.66800000000000004</v>
      </c>
      <c r="AO31" s="84">
        <v>1.3149999999999999</v>
      </c>
      <c r="AP31" s="84">
        <v>0.84799999999999998</v>
      </c>
      <c r="AQ31" s="84">
        <v>1.073</v>
      </c>
      <c r="AR31" s="84">
        <v>1.4770000000000001</v>
      </c>
      <c r="AS31" s="85">
        <v>95.5</v>
      </c>
      <c r="AT31" s="85">
        <v>147.4</v>
      </c>
      <c r="AU31" s="85"/>
      <c r="AV31" s="85">
        <v>105.5</v>
      </c>
      <c r="AW31" s="85">
        <v>93</v>
      </c>
      <c r="AX31" s="85">
        <v>130.80000000000001</v>
      </c>
    </row>
    <row r="32" spans="1:50" ht="14.25" customHeight="1" x14ac:dyDescent="0.25">
      <c r="A32" s="52">
        <v>1995</v>
      </c>
      <c r="B32" s="52" t="s">
        <v>188</v>
      </c>
      <c r="C32" s="84">
        <v>2.23</v>
      </c>
      <c r="D32" s="84">
        <v>1.91</v>
      </c>
      <c r="E32" s="84">
        <v>1.34</v>
      </c>
      <c r="F32" s="84">
        <v>1.43</v>
      </c>
      <c r="G32" s="84">
        <v>1.44</v>
      </c>
      <c r="H32" s="84">
        <v>1.92</v>
      </c>
      <c r="I32" s="84">
        <v>2.68</v>
      </c>
      <c r="J32" s="84">
        <v>96.1</v>
      </c>
      <c r="K32" s="84">
        <v>92.8</v>
      </c>
      <c r="L32" s="84">
        <v>88.1</v>
      </c>
      <c r="M32" s="84">
        <v>86.2</v>
      </c>
      <c r="N32" s="84">
        <v>91.7</v>
      </c>
      <c r="O32" s="84">
        <v>90.8</v>
      </c>
      <c r="P32" s="84">
        <v>86.3</v>
      </c>
      <c r="Q32" s="84">
        <v>95.2</v>
      </c>
      <c r="R32" s="84">
        <v>104.6</v>
      </c>
      <c r="S32" s="51">
        <v>153.4</v>
      </c>
      <c r="T32" s="84">
        <v>142.6</v>
      </c>
      <c r="U32" s="84">
        <v>131</v>
      </c>
      <c r="V32" s="84">
        <v>133.30000000000001</v>
      </c>
      <c r="W32" s="84">
        <v>129.69999999999999</v>
      </c>
      <c r="X32" s="84">
        <v>142.30000000000001</v>
      </c>
      <c r="Y32" s="84">
        <v>164.1</v>
      </c>
      <c r="Z32" s="84">
        <v>5.88</v>
      </c>
      <c r="AA32" s="84">
        <v>4.4400000000000004</v>
      </c>
      <c r="AB32" s="84">
        <v>3.43</v>
      </c>
      <c r="AC32" s="84">
        <v>2.97</v>
      </c>
      <c r="AD32" s="84">
        <v>3.78</v>
      </c>
      <c r="AE32" s="84">
        <v>3.83</v>
      </c>
      <c r="AF32" s="84">
        <v>4.01</v>
      </c>
      <c r="AG32" s="84">
        <v>5.59</v>
      </c>
      <c r="AH32" s="84">
        <v>7.31</v>
      </c>
      <c r="AI32" s="84">
        <v>1.109</v>
      </c>
      <c r="AJ32" s="84">
        <v>0.92500000000000004</v>
      </c>
      <c r="AK32" s="84">
        <v>0.66600000000000004</v>
      </c>
      <c r="AL32" s="84">
        <v>0.70299999999999996</v>
      </c>
      <c r="AM32" s="84">
        <v>0.80700000000000005</v>
      </c>
      <c r="AN32" s="84">
        <v>0.60199999999999998</v>
      </c>
      <c r="AO32" s="84">
        <v>1.3049999999999999</v>
      </c>
      <c r="AP32" s="84">
        <v>0.82399999999999995</v>
      </c>
      <c r="AQ32" s="84">
        <v>1.0660000000000001</v>
      </c>
      <c r="AR32" s="84">
        <v>1.5129999999999999</v>
      </c>
      <c r="AS32" s="85">
        <v>98</v>
      </c>
      <c r="AT32" s="85">
        <v>155.4</v>
      </c>
      <c r="AU32" s="85"/>
      <c r="AV32" s="85">
        <v>107.6</v>
      </c>
      <c r="AW32" s="85">
        <v>91.6</v>
      </c>
      <c r="AX32" s="85">
        <v>135</v>
      </c>
    </row>
    <row r="33" spans="1:50" ht="14.25" customHeight="1" x14ac:dyDescent="0.25">
      <c r="A33" s="52">
        <v>1995</v>
      </c>
      <c r="B33" s="52" t="s">
        <v>190</v>
      </c>
      <c r="C33" s="84">
        <v>2.0699999999999998</v>
      </c>
      <c r="D33" s="84">
        <v>1.92</v>
      </c>
      <c r="E33" s="84">
        <v>1.29</v>
      </c>
      <c r="F33" s="84">
        <v>1.39</v>
      </c>
      <c r="G33" s="84">
        <v>1.52</v>
      </c>
      <c r="H33" s="84">
        <v>1.91</v>
      </c>
      <c r="I33" s="84">
        <v>2.57</v>
      </c>
      <c r="J33" s="84">
        <v>89.9</v>
      </c>
      <c r="K33" s="84">
        <v>86.2</v>
      </c>
      <c r="L33" s="84">
        <v>76.7</v>
      </c>
      <c r="M33" s="84">
        <v>73.5</v>
      </c>
      <c r="N33" s="84">
        <v>82.5</v>
      </c>
      <c r="O33" s="84">
        <v>81.7</v>
      </c>
      <c r="P33" s="84">
        <v>79.8</v>
      </c>
      <c r="Q33" s="84">
        <v>87.4</v>
      </c>
      <c r="R33" s="84">
        <v>104.8</v>
      </c>
      <c r="S33" s="51">
        <v>149.80000000000001</v>
      </c>
      <c r="T33" s="84">
        <v>145</v>
      </c>
      <c r="U33" s="84">
        <v>130.5</v>
      </c>
      <c r="V33" s="84">
        <v>133.1</v>
      </c>
      <c r="W33" s="84">
        <v>128.9</v>
      </c>
      <c r="X33" s="84">
        <v>140.9</v>
      </c>
      <c r="Y33" s="84">
        <v>161.69999999999999</v>
      </c>
      <c r="Z33" s="84">
        <v>5.97</v>
      </c>
      <c r="AA33" s="84">
        <v>4.3899999999999997</v>
      </c>
      <c r="AB33" s="84">
        <v>3.39</v>
      </c>
      <c r="AC33" s="84">
        <v>2.89</v>
      </c>
      <c r="AD33" s="84">
        <v>3.77</v>
      </c>
      <c r="AE33" s="84">
        <v>3.79</v>
      </c>
      <c r="AF33" s="84">
        <v>4.07</v>
      </c>
      <c r="AG33" s="84">
        <v>5.65</v>
      </c>
      <c r="AH33" s="84">
        <v>7.41</v>
      </c>
      <c r="AI33" s="84">
        <v>1.1459999999999999</v>
      </c>
      <c r="AJ33" s="84">
        <v>0.82099999999999995</v>
      </c>
      <c r="AK33" s="84">
        <v>0.58399999999999996</v>
      </c>
      <c r="AL33" s="84">
        <v>0.61299999999999999</v>
      </c>
      <c r="AM33" s="84">
        <v>0.74</v>
      </c>
      <c r="AN33" s="84">
        <v>0.505</v>
      </c>
      <c r="AO33" s="84">
        <v>1.377</v>
      </c>
      <c r="AP33" s="84">
        <v>0.70799999999999996</v>
      </c>
      <c r="AQ33" s="84">
        <v>1.0580000000000001</v>
      </c>
      <c r="AR33" s="84">
        <v>1.52</v>
      </c>
      <c r="AS33" s="85">
        <v>86.3</v>
      </c>
      <c r="AT33" s="85">
        <v>139.19999999999999</v>
      </c>
      <c r="AU33" s="85"/>
      <c r="AV33" s="85">
        <v>116.8</v>
      </c>
      <c r="AW33" s="85">
        <v>83.7</v>
      </c>
      <c r="AX33" s="85">
        <v>136</v>
      </c>
    </row>
    <row r="34" spans="1:50" ht="14.25" customHeight="1" x14ac:dyDescent="0.25">
      <c r="A34" s="52">
        <v>1995</v>
      </c>
      <c r="B34" s="52" t="s">
        <v>75</v>
      </c>
      <c r="C34" s="84">
        <v>2.12</v>
      </c>
      <c r="D34" s="84">
        <v>1.89</v>
      </c>
      <c r="E34" s="84">
        <v>1.21</v>
      </c>
      <c r="F34" s="84">
        <v>1.31</v>
      </c>
      <c r="G34" s="84">
        <v>1.43</v>
      </c>
      <c r="H34" s="84">
        <v>1.87</v>
      </c>
      <c r="I34" s="84">
        <v>2.65</v>
      </c>
      <c r="J34" s="84">
        <v>93.6</v>
      </c>
      <c r="K34" s="84">
        <v>87.4</v>
      </c>
      <c r="L34" s="84">
        <v>77.3</v>
      </c>
      <c r="M34" s="84">
        <v>72.8</v>
      </c>
      <c r="N34" s="84">
        <v>85.5</v>
      </c>
      <c r="O34" s="84">
        <v>83</v>
      </c>
      <c r="P34" s="84">
        <v>81.900000000000006</v>
      </c>
      <c r="Q34" s="84">
        <v>90.3</v>
      </c>
      <c r="R34" s="84">
        <v>111.2</v>
      </c>
      <c r="S34" s="51">
        <v>157</v>
      </c>
      <c r="T34" s="84">
        <v>150.30000000000001</v>
      </c>
      <c r="U34" s="84">
        <v>138.30000000000001</v>
      </c>
      <c r="V34" s="84">
        <v>139.69999999999999</v>
      </c>
      <c r="W34" s="84">
        <v>131</v>
      </c>
      <c r="X34" s="84">
        <v>147</v>
      </c>
      <c r="Y34" s="84">
        <v>167.7</v>
      </c>
      <c r="Z34" s="84">
        <v>6.36</v>
      </c>
      <c r="AA34" s="84">
        <v>4.83</v>
      </c>
      <c r="AB34" s="84">
        <v>3.67</v>
      </c>
      <c r="AC34" s="84">
        <v>3.14</v>
      </c>
      <c r="AD34" s="84">
        <v>4.08</v>
      </c>
      <c r="AE34" s="84">
        <v>4.12</v>
      </c>
      <c r="AF34" s="84">
        <v>4.32</v>
      </c>
      <c r="AG34" s="84">
        <v>5.98</v>
      </c>
      <c r="AH34" s="84">
        <v>8.23</v>
      </c>
      <c r="AI34" s="84">
        <v>1.038</v>
      </c>
      <c r="AJ34" s="84">
        <v>0.75800000000000001</v>
      </c>
      <c r="AK34" s="84">
        <v>0.56399999999999995</v>
      </c>
      <c r="AL34" s="84">
        <v>0.6</v>
      </c>
      <c r="AM34" s="84">
        <v>0.71399999999999997</v>
      </c>
      <c r="AN34" s="84">
        <v>0.503</v>
      </c>
      <c r="AO34" s="84">
        <v>1.33</v>
      </c>
      <c r="AP34" s="84">
        <v>0.60099999999999998</v>
      </c>
      <c r="AQ34" s="84">
        <v>0.98</v>
      </c>
      <c r="AR34" s="84">
        <v>1.496</v>
      </c>
      <c r="AS34" s="85">
        <v>91</v>
      </c>
      <c r="AT34" s="85">
        <v>144.9</v>
      </c>
      <c r="AU34" s="85"/>
      <c r="AV34" s="85">
        <v>119.6</v>
      </c>
      <c r="AW34" s="85">
        <v>89</v>
      </c>
      <c r="AX34" s="85">
        <v>140.9</v>
      </c>
    </row>
    <row r="35" spans="1:50" ht="14.25" customHeight="1" x14ac:dyDescent="0.25">
      <c r="A35" s="52">
        <v>1996</v>
      </c>
      <c r="B35" s="52" t="s">
        <v>73</v>
      </c>
      <c r="C35" s="84">
        <v>2.15</v>
      </c>
      <c r="D35" s="84">
        <v>2.15</v>
      </c>
      <c r="E35" s="84">
        <v>1.25</v>
      </c>
      <c r="F35" s="84">
        <v>1.36</v>
      </c>
      <c r="G35" s="84">
        <v>1.5</v>
      </c>
      <c r="H35" s="84">
        <v>1.85</v>
      </c>
      <c r="I35" s="84">
        <v>2.75</v>
      </c>
      <c r="J35" s="84">
        <v>101.8</v>
      </c>
      <c r="K35" s="84">
        <v>98.5</v>
      </c>
      <c r="L35" s="84">
        <v>86.8</v>
      </c>
      <c r="M35" s="84">
        <v>83.6</v>
      </c>
      <c r="N35" s="84">
        <v>92.7</v>
      </c>
      <c r="O35" s="84">
        <v>92.8</v>
      </c>
      <c r="P35" s="84">
        <v>91.7</v>
      </c>
      <c r="Q35" s="84">
        <v>101.8</v>
      </c>
      <c r="R35" s="84">
        <v>121.3</v>
      </c>
      <c r="S35" s="51">
        <v>164.7</v>
      </c>
      <c r="T35" s="84">
        <v>156.9</v>
      </c>
      <c r="U35" s="84">
        <v>149.80000000000001</v>
      </c>
      <c r="V35" s="84">
        <v>151.19999999999999</v>
      </c>
      <c r="W35" s="84">
        <v>139.69999999999999</v>
      </c>
      <c r="X35" s="84">
        <v>161.69999999999999</v>
      </c>
      <c r="Y35" s="84">
        <v>175.7</v>
      </c>
      <c r="Z35" s="84">
        <v>6.34</v>
      </c>
      <c r="AA35" s="84">
        <v>4.83</v>
      </c>
      <c r="AB35" s="84">
        <v>3.8</v>
      </c>
      <c r="AC35" s="84">
        <v>3.35</v>
      </c>
      <c r="AD35" s="84">
        <v>4.1500000000000004</v>
      </c>
      <c r="AE35" s="84">
        <v>4.21</v>
      </c>
      <c r="AF35" s="84">
        <v>4.3499999999999996</v>
      </c>
      <c r="AG35" s="84">
        <v>5.92</v>
      </c>
      <c r="AH35" s="84">
        <v>7.93</v>
      </c>
      <c r="AI35" s="84">
        <v>0.96</v>
      </c>
      <c r="AJ35" s="84">
        <v>0.67300000000000004</v>
      </c>
      <c r="AK35" s="84">
        <v>0.45100000000000001</v>
      </c>
      <c r="AL35" s="84">
        <v>0.49399999999999999</v>
      </c>
      <c r="AM35" s="84">
        <v>0.54600000000000004</v>
      </c>
      <c r="AN35" s="84">
        <v>0.433</v>
      </c>
      <c r="AO35" s="84">
        <v>1.373</v>
      </c>
      <c r="AP35" s="84">
        <v>0.54200000000000004</v>
      </c>
      <c r="AQ35" s="84">
        <v>0.88300000000000001</v>
      </c>
      <c r="AR35" s="84">
        <v>1.4339999999999999</v>
      </c>
      <c r="AS35" s="85">
        <v>98.4</v>
      </c>
      <c r="AT35" s="85">
        <v>154.5</v>
      </c>
      <c r="AU35" s="85"/>
      <c r="AV35" s="85">
        <v>128.5</v>
      </c>
      <c r="AW35" s="86"/>
      <c r="AX35" s="86"/>
    </row>
    <row r="36" spans="1:50" ht="14.25" customHeight="1" x14ac:dyDescent="0.25">
      <c r="A36" s="52">
        <v>1996</v>
      </c>
      <c r="B36" s="52" t="s">
        <v>189</v>
      </c>
      <c r="C36" s="84">
        <v>2.0699999999999998</v>
      </c>
      <c r="D36" s="84">
        <v>2.08</v>
      </c>
      <c r="E36" s="84">
        <v>1.24</v>
      </c>
      <c r="F36" s="84">
        <v>1.34</v>
      </c>
      <c r="G36" s="84">
        <v>1.46</v>
      </c>
      <c r="H36" s="84">
        <v>1.86</v>
      </c>
      <c r="I36" s="84">
        <v>2.63</v>
      </c>
      <c r="J36" s="84">
        <v>106</v>
      </c>
      <c r="K36" s="84">
        <v>97.6</v>
      </c>
      <c r="L36" s="84">
        <v>90.7</v>
      </c>
      <c r="M36" s="84">
        <v>87.7</v>
      </c>
      <c r="N36" s="84">
        <v>96.3</v>
      </c>
      <c r="O36" s="84">
        <v>95.1</v>
      </c>
      <c r="P36" s="84">
        <v>88</v>
      </c>
      <c r="Q36" s="84">
        <v>101.9</v>
      </c>
      <c r="R36" s="84">
        <v>125</v>
      </c>
      <c r="S36" s="51">
        <v>171</v>
      </c>
      <c r="T36" s="84">
        <v>161.19999999999999</v>
      </c>
      <c r="U36" s="84">
        <v>152.30000000000001</v>
      </c>
      <c r="V36" s="84">
        <v>154.1</v>
      </c>
      <c r="W36" s="84">
        <v>140.6</v>
      </c>
      <c r="X36" s="84">
        <v>163.69999999999999</v>
      </c>
      <c r="Y36" s="84">
        <v>184.2</v>
      </c>
      <c r="Z36" s="84">
        <v>5.84</v>
      </c>
      <c r="AA36" s="84">
        <v>4.49</v>
      </c>
      <c r="AB36" s="84">
        <v>3.32</v>
      </c>
      <c r="AC36" s="84">
        <v>2.86</v>
      </c>
      <c r="AD36" s="84">
        <v>3.68</v>
      </c>
      <c r="AE36" s="84">
        <v>3.76</v>
      </c>
      <c r="AF36" s="84">
        <v>4.04</v>
      </c>
      <c r="AG36" s="84">
        <v>5.45</v>
      </c>
      <c r="AH36" s="84">
        <v>7.09</v>
      </c>
      <c r="AI36" s="84">
        <v>0.94899999999999995</v>
      </c>
      <c r="AJ36" s="84">
        <v>0.66400000000000003</v>
      </c>
      <c r="AK36" s="84">
        <v>0.42699999999999999</v>
      </c>
      <c r="AL36" s="84">
        <v>0.45500000000000002</v>
      </c>
      <c r="AM36" s="84">
        <v>0.504</v>
      </c>
      <c r="AN36" s="84">
        <v>0.40899999999999997</v>
      </c>
      <c r="AO36" s="84">
        <v>1.298</v>
      </c>
      <c r="AP36" s="84">
        <v>0.51600000000000001</v>
      </c>
      <c r="AQ36" s="84">
        <v>0.81499999999999995</v>
      </c>
      <c r="AR36" s="84">
        <v>1.4490000000000001</v>
      </c>
      <c r="AS36" s="85">
        <v>101.3</v>
      </c>
      <c r="AT36" s="85">
        <v>151</v>
      </c>
      <c r="AU36" s="85"/>
      <c r="AV36" s="85">
        <v>128.5</v>
      </c>
      <c r="AW36" s="86"/>
      <c r="AX36" s="86"/>
    </row>
    <row r="37" spans="1:50" ht="14.25" customHeight="1" x14ac:dyDescent="0.25">
      <c r="A37" s="52">
        <v>1996</v>
      </c>
      <c r="B37" s="52" t="s">
        <v>145</v>
      </c>
      <c r="C37" s="84">
        <v>2.19</v>
      </c>
      <c r="D37" s="84">
        <v>2.09</v>
      </c>
      <c r="E37" s="84">
        <v>1.23</v>
      </c>
      <c r="F37" s="84">
        <v>1.32</v>
      </c>
      <c r="G37" s="84">
        <v>1.42</v>
      </c>
      <c r="H37" s="84">
        <v>1.85</v>
      </c>
      <c r="I37" s="84">
        <v>2.37</v>
      </c>
      <c r="J37" s="84">
        <v>102.7</v>
      </c>
      <c r="K37" s="84">
        <v>95.3</v>
      </c>
      <c r="L37" s="84">
        <v>86.1</v>
      </c>
      <c r="M37" s="84">
        <v>83</v>
      </c>
      <c r="N37" s="84">
        <v>91.7</v>
      </c>
      <c r="O37" s="84">
        <v>91.5</v>
      </c>
      <c r="P37" s="84">
        <v>87</v>
      </c>
      <c r="Q37" s="84">
        <v>100.9</v>
      </c>
      <c r="R37" s="84">
        <v>113.5</v>
      </c>
      <c r="S37" s="51">
        <v>172.9</v>
      </c>
      <c r="T37" s="84">
        <v>163.5</v>
      </c>
      <c r="U37" s="84">
        <v>156.69999999999999</v>
      </c>
      <c r="V37" s="84">
        <v>158.1</v>
      </c>
      <c r="W37" s="84">
        <v>140.6</v>
      </c>
      <c r="X37" s="84">
        <v>165.1</v>
      </c>
      <c r="Y37" s="84">
        <v>190.7</v>
      </c>
      <c r="Z37" s="84">
        <v>5.93</v>
      </c>
      <c r="AA37" s="84">
        <v>4.43</v>
      </c>
      <c r="AB37" s="84">
        <v>3.31</v>
      </c>
      <c r="AC37" s="84">
        <v>2.85</v>
      </c>
      <c r="AD37" s="84">
        <v>3.66</v>
      </c>
      <c r="AE37" s="84">
        <v>3.74</v>
      </c>
      <c r="AF37" s="84">
        <v>4.01</v>
      </c>
      <c r="AG37" s="84">
        <v>5.53</v>
      </c>
      <c r="AH37" s="84">
        <v>7.23</v>
      </c>
      <c r="AI37" s="84">
        <v>0.96</v>
      </c>
      <c r="AJ37" s="84">
        <v>0.63900000000000001</v>
      </c>
      <c r="AK37" s="84">
        <v>0.42</v>
      </c>
      <c r="AL37" s="84">
        <v>0.437</v>
      </c>
      <c r="AM37" s="84">
        <v>0.48</v>
      </c>
      <c r="AN37" s="84">
        <v>0.40200000000000002</v>
      </c>
      <c r="AO37" s="84">
        <v>1.393</v>
      </c>
      <c r="AP37" s="84">
        <v>0.495</v>
      </c>
      <c r="AQ37" s="84">
        <v>0.78600000000000003</v>
      </c>
      <c r="AR37" s="84">
        <v>1.425</v>
      </c>
      <c r="AS37" s="85">
        <v>89.9</v>
      </c>
      <c r="AT37" s="85">
        <v>148.1</v>
      </c>
      <c r="AU37" s="85"/>
      <c r="AV37" s="85">
        <v>122.9</v>
      </c>
      <c r="AW37" s="86"/>
      <c r="AX37" s="86"/>
    </row>
    <row r="38" spans="1:50" ht="14.25" customHeight="1" x14ac:dyDescent="0.25">
      <c r="A38" s="52">
        <v>1996</v>
      </c>
      <c r="B38" s="87" t="s">
        <v>76</v>
      </c>
      <c r="C38" s="84">
        <v>2.09</v>
      </c>
      <c r="D38" s="84">
        <v>1.71</v>
      </c>
      <c r="E38" s="84">
        <v>1.23</v>
      </c>
      <c r="F38" s="84">
        <v>1.3</v>
      </c>
      <c r="G38" s="84">
        <v>1.44</v>
      </c>
      <c r="H38" s="84">
        <v>1.86</v>
      </c>
      <c r="I38" s="84">
        <v>2.4900000000000002</v>
      </c>
      <c r="J38" s="84">
        <v>110.2</v>
      </c>
      <c r="K38" s="84">
        <v>102.1</v>
      </c>
      <c r="L38" s="84">
        <v>100.2</v>
      </c>
      <c r="M38" s="84">
        <v>99.4</v>
      </c>
      <c r="N38" s="84">
        <v>101.6</v>
      </c>
      <c r="O38" s="84">
        <v>102.2</v>
      </c>
      <c r="P38" s="84">
        <v>98.4</v>
      </c>
      <c r="Q38" s="84">
        <v>106.3</v>
      </c>
      <c r="R38" s="84">
        <v>127.5</v>
      </c>
      <c r="S38" s="51">
        <v>186</v>
      </c>
      <c r="T38" s="84">
        <v>177.9</v>
      </c>
      <c r="U38" s="84">
        <v>171.9</v>
      </c>
      <c r="V38" s="84">
        <v>173.1</v>
      </c>
      <c r="W38" s="84">
        <v>152.1</v>
      </c>
      <c r="X38" s="84">
        <v>183.3</v>
      </c>
      <c r="Y38" s="84">
        <v>200</v>
      </c>
      <c r="Z38" s="84">
        <v>6.08</v>
      </c>
      <c r="AA38" s="84">
        <v>4.5199999999999996</v>
      </c>
      <c r="AB38" s="84">
        <v>3.55</v>
      </c>
      <c r="AC38" s="84">
        <v>3.12</v>
      </c>
      <c r="AD38" s="84">
        <v>3.88</v>
      </c>
      <c r="AE38" s="84">
        <v>3.94</v>
      </c>
      <c r="AF38" s="84">
        <v>4.16</v>
      </c>
      <c r="AG38" s="84">
        <v>5.61</v>
      </c>
      <c r="AH38" s="84">
        <v>7.63</v>
      </c>
      <c r="AI38" s="84">
        <v>0.88200000000000001</v>
      </c>
      <c r="AJ38" s="84">
        <v>0.65400000000000003</v>
      </c>
      <c r="AK38" s="84">
        <v>0.432</v>
      </c>
      <c r="AL38" s="84">
        <v>0.46200000000000002</v>
      </c>
      <c r="AM38" s="84">
        <v>0.50700000000000001</v>
      </c>
      <c r="AN38" s="84">
        <v>0.41699999999999998</v>
      </c>
      <c r="AO38" s="84">
        <v>1.3340000000000001</v>
      </c>
      <c r="AP38" s="84">
        <v>0.51</v>
      </c>
      <c r="AQ38" s="84">
        <v>0.79</v>
      </c>
      <c r="AR38" s="84">
        <v>1.4410000000000001</v>
      </c>
      <c r="AS38" s="85">
        <v>104.5</v>
      </c>
      <c r="AT38" s="85">
        <v>172.9</v>
      </c>
      <c r="AU38" s="85"/>
      <c r="AV38" s="85">
        <v>125.6</v>
      </c>
      <c r="AW38" s="86"/>
      <c r="AX38" s="86"/>
    </row>
    <row r="39" spans="1:50" ht="14.25" customHeight="1" x14ac:dyDescent="0.25">
      <c r="A39" s="52">
        <v>1997</v>
      </c>
      <c r="B39" s="52" t="s">
        <v>73</v>
      </c>
      <c r="C39" s="84">
        <v>2.09</v>
      </c>
      <c r="D39" s="84">
        <v>1.67</v>
      </c>
      <c r="E39" s="84">
        <v>1.24</v>
      </c>
      <c r="F39" s="84">
        <v>1.31</v>
      </c>
      <c r="G39" s="84">
        <v>1.44</v>
      </c>
      <c r="H39" s="84">
        <v>1.83</v>
      </c>
      <c r="I39" s="84">
        <v>2.46</v>
      </c>
      <c r="J39" s="84">
        <v>106.2</v>
      </c>
      <c r="K39" s="84">
        <v>99.8</v>
      </c>
      <c r="L39" s="84">
        <v>92.1</v>
      </c>
      <c r="M39" s="84">
        <v>90.8</v>
      </c>
      <c r="N39" s="84">
        <v>94.4</v>
      </c>
      <c r="O39" s="84">
        <v>96.6</v>
      </c>
      <c r="P39" s="84">
        <v>89.5</v>
      </c>
      <c r="Q39" s="84">
        <v>102.4</v>
      </c>
      <c r="R39" s="84">
        <v>120.8</v>
      </c>
      <c r="S39" s="51">
        <v>184.3</v>
      </c>
      <c r="T39" s="84">
        <v>175.3</v>
      </c>
      <c r="U39" s="84">
        <v>167.5</v>
      </c>
      <c r="V39" s="84">
        <v>169.1</v>
      </c>
      <c r="W39" s="84">
        <v>154.5</v>
      </c>
      <c r="X39" s="84">
        <v>177.7</v>
      </c>
      <c r="Y39" s="84">
        <v>196.7</v>
      </c>
      <c r="Z39" s="84">
        <v>6.14</v>
      </c>
      <c r="AA39" s="84">
        <v>4.5</v>
      </c>
      <c r="AB39" s="84">
        <v>3.58</v>
      </c>
      <c r="AC39" s="84">
        <v>3.22</v>
      </c>
      <c r="AD39" s="84">
        <v>3.86</v>
      </c>
      <c r="AE39" s="84">
        <v>3.96</v>
      </c>
      <c r="AF39" s="84">
        <v>4.1900000000000004</v>
      </c>
      <c r="AG39" s="84">
        <v>5.68</v>
      </c>
      <c r="AH39" s="84">
        <v>7.75</v>
      </c>
      <c r="AI39" s="84">
        <v>0.88100000000000001</v>
      </c>
      <c r="AJ39" s="84">
        <v>0.68700000000000006</v>
      </c>
      <c r="AK39" s="84">
        <v>0.45900000000000002</v>
      </c>
      <c r="AL39" s="84">
        <v>0.497</v>
      </c>
      <c r="AM39" s="84">
        <v>0.56000000000000005</v>
      </c>
      <c r="AN39" s="84">
        <v>0.42799999999999999</v>
      </c>
      <c r="AO39" s="84">
        <v>1.345</v>
      </c>
      <c r="AP39" s="84">
        <v>0.51700000000000002</v>
      </c>
      <c r="AQ39" s="84">
        <v>0.81200000000000006</v>
      </c>
      <c r="AR39" s="84">
        <v>1.3680000000000001</v>
      </c>
      <c r="AS39" s="85">
        <v>98.7</v>
      </c>
      <c r="AT39" s="85">
        <v>194.1</v>
      </c>
      <c r="AU39" s="85"/>
      <c r="AV39" s="85">
        <v>121.3</v>
      </c>
      <c r="AW39" s="86"/>
      <c r="AX39" s="86"/>
    </row>
    <row r="40" spans="1:50" ht="14.25" customHeight="1" x14ac:dyDescent="0.25">
      <c r="A40" s="52">
        <v>1997</v>
      </c>
      <c r="B40" s="52" t="s">
        <v>189</v>
      </c>
      <c r="C40" s="84">
        <v>2.04</v>
      </c>
      <c r="D40" s="84">
        <v>1.63</v>
      </c>
      <c r="E40" s="84">
        <v>1.19</v>
      </c>
      <c r="F40" s="84">
        <v>1.26</v>
      </c>
      <c r="G40" s="84">
        <v>1.42</v>
      </c>
      <c r="H40" s="84">
        <v>1.83</v>
      </c>
      <c r="I40" s="84">
        <v>2.4700000000000002</v>
      </c>
      <c r="J40" s="84">
        <v>98.5</v>
      </c>
      <c r="K40" s="84">
        <v>91.4</v>
      </c>
      <c r="L40" s="84">
        <v>81.099999999999994</v>
      </c>
      <c r="M40" s="84">
        <v>79.5</v>
      </c>
      <c r="N40" s="84">
        <v>84.1</v>
      </c>
      <c r="O40" s="84">
        <v>87</v>
      </c>
      <c r="P40" s="84">
        <v>81.400000000000006</v>
      </c>
      <c r="Q40" s="84">
        <v>94.9</v>
      </c>
      <c r="R40" s="84">
        <v>114.4</v>
      </c>
      <c r="S40" s="51">
        <v>169</v>
      </c>
      <c r="T40" s="84">
        <v>159.5</v>
      </c>
      <c r="U40" s="84">
        <v>150.9</v>
      </c>
      <c r="V40" s="84">
        <v>152.6</v>
      </c>
      <c r="W40" s="84">
        <v>142.30000000000001</v>
      </c>
      <c r="X40" s="84">
        <v>159.4</v>
      </c>
      <c r="Y40" s="84">
        <v>186</v>
      </c>
      <c r="Z40" s="84">
        <v>5.5</v>
      </c>
      <c r="AA40" s="84">
        <v>4.17</v>
      </c>
      <c r="AB40" s="84">
        <v>3.12</v>
      </c>
      <c r="AC40" s="84">
        <v>2.69</v>
      </c>
      <c r="AD40" s="84">
        <v>3.45</v>
      </c>
      <c r="AE40" s="84">
        <v>3.52</v>
      </c>
      <c r="AF40" s="84">
        <v>3.72</v>
      </c>
      <c r="AG40" s="84">
        <v>5.1100000000000003</v>
      </c>
      <c r="AH40" s="84">
        <v>6.73</v>
      </c>
      <c r="AI40" s="84">
        <v>0.88400000000000001</v>
      </c>
      <c r="AJ40" s="84">
        <v>0.67400000000000004</v>
      </c>
      <c r="AK40" s="84">
        <v>0.46700000000000003</v>
      </c>
      <c r="AL40" s="84">
        <v>0.49299999999999999</v>
      </c>
      <c r="AM40" s="84">
        <v>0.55400000000000005</v>
      </c>
      <c r="AN40" s="84">
        <v>0.44</v>
      </c>
      <c r="AO40" s="84">
        <v>1.2889999999999999</v>
      </c>
      <c r="AP40" s="84">
        <v>0.52300000000000002</v>
      </c>
      <c r="AQ40" s="84">
        <v>0.81200000000000006</v>
      </c>
      <c r="AR40" s="84">
        <v>1.3089999999999999</v>
      </c>
      <c r="AS40" s="85">
        <v>84.1</v>
      </c>
      <c r="AT40" s="85">
        <v>168.7</v>
      </c>
      <c r="AU40" s="85"/>
      <c r="AV40" s="85">
        <v>117.6</v>
      </c>
      <c r="AW40" s="86"/>
      <c r="AX40" s="86"/>
    </row>
    <row r="41" spans="1:50" ht="14.25" customHeight="1" x14ac:dyDescent="0.25">
      <c r="A41" s="52">
        <v>1997</v>
      </c>
      <c r="B41" s="52" t="s">
        <v>145</v>
      </c>
      <c r="C41" s="84">
        <v>2.0499999999999998</v>
      </c>
      <c r="D41" s="84">
        <v>1.59</v>
      </c>
      <c r="E41" s="84">
        <v>1.22</v>
      </c>
      <c r="F41" s="84">
        <v>1.28</v>
      </c>
      <c r="G41" s="84">
        <v>1.42</v>
      </c>
      <c r="H41" s="84">
        <v>1.78</v>
      </c>
      <c r="I41" s="84">
        <v>2.48</v>
      </c>
      <c r="J41" s="84">
        <v>95.7</v>
      </c>
      <c r="K41" s="84">
        <v>90.8</v>
      </c>
      <c r="L41" s="84">
        <v>82.7</v>
      </c>
      <c r="M41" s="84">
        <v>80.900000000000006</v>
      </c>
      <c r="N41" s="84">
        <v>86</v>
      </c>
      <c r="O41" s="84">
        <v>87.3</v>
      </c>
      <c r="P41" s="84">
        <v>81.7</v>
      </c>
      <c r="Q41" s="84">
        <v>93</v>
      </c>
      <c r="R41" s="84">
        <v>108.7</v>
      </c>
      <c r="S41" s="51">
        <v>167</v>
      </c>
      <c r="T41" s="84">
        <v>157.30000000000001</v>
      </c>
      <c r="U41" s="84">
        <v>145.19999999999999</v>
      </c>
      <c r="V41" s="84">
        <v>147.6</v>
      </c>
      <c r="W41" s="84">
        <v>140.30000000000001</v>
      </c>
      <c r="X41" s="84">
        <v>157.30000000000001</v>
      </c>
      <c r="Y41" s="84">
        <v>183.2</v>
      </c>
      <c r="Z41" s="84">
        <v>5.45</v>
      </c>
      <c r="AA41" s="84">
        <v>4.08</v>
      </c>
      <c r="AB41" s="84">
        <v>3.03</v>
      </c>
      <c r="AC41" s="84">
        <v>2.58</v>
      </c>
      <c r="AD41" s="84">
        <v>3.39</v>
      </c>
      <c r="AE41" s="84">
        <v>3.44</v>
      </c>
      <c r="AF41" s="84">
        <v>3.7</v>
      </c>
      <c r="AG41" s="84">
        <v>5.13</v>
      </c>
      <c r="AH41" s="84">
        <v>6.66</v>
      </c>
      <c r="AI41" s="84">
        <v>0.90400000000000003</v>
      </c>
      <c r="AJ41" s="84">
        <v>0.69599999999999995</v>
      </c>
      <c r="AK41" s="84">
        <v>0.47099999999999997</v>
      </c>
      <c r="AL41" s="84">
        <v>0.49199999999999999</v>
      </c>
      <c r="AM41" s="84">
        <v>0.54</v>
      </c>
      <c r="AN41" s="84">
        <v>0.45200000000000001</v>
      </c>
      <c r="AO41" s="84">
        <v>1.2569999999999999</v>
      </c>
      <c r="AP41" s="84">
        <v>0.53800000000000003</v>
      </c>
      <c r="AQ41" s="84">
        <v>0.83499999999999996</v>
      </c>
      <c r="AR41" s="84">
        <v>1.3</v>
      </c>
      <c r="AS41" s="85">
        <v>87.2</v>
      </c>
      <c r="AT41" s="85">
        <v>167.1</v>
      </c>
      <c r="AU41" s="85"/>
      <c r="AV41" s="85">
        <v>118.5</v>
      </c>
      <c r="AW41" s="86"/>
      <c r="AX41" s="86"/>
    </row>
    <row r="42" spans="1:50" ht="14.25" customHeight="1" x14ac:dyDescent="0.25">
      <c r="A42" s="52">
        <v>1997</v>
      </c>
      <c r="B42" s="52" t="s">
        <v>76</v>
      </c>
      <c r="C42" s="84">
        <v>2.17</v>
      </c>
      <c r="D42" s="84">
        <v>1.68</v>
      </c>
      <c r="E42" s="84">
        <v>1.26</v>
      </c>
      <c r="F42" s="84">
        <v>1.33</v>
      </c>
      <c r="G42" s="84">
        <v>1.42</v>
      </c>
      <c r="H42" s="84">
        <v>1.9</v>
      </c>
      <c r="I42" s="84">
        <v>2.57</v>
      </c>
      <c r="J42" s="84">
        <v>100.6</v>
      </c>
      <c r="K42" s="84">
        <v>95.6</v>
      </c>
      <c r="L42" s="84">
        <v>89</v>
      </c>
      <c r="M42" s="84">
        <v>87.1</v>
      </c>
      <c r="N42" s="84">
        <v>92.5</v>
      </c>
      <c r="O42" s="84">
        <v>92.8</v>
      </c>
      <c r="P42" s="84">
        <v>86.1</v>
      </c>
      <c r="Q42" s="84">
        <v>96.5</v>
      </c>
      <c r="R42" s="84">
        <v>112</v>
      </c>
      <c r="S42" s="51">
        <v>168.1</v>
      </c>
      <c r="T42" s="84">
        <v>159.4</v>
      </c>
      <c r="U42" s="84">
        <v>146.19999999999999</v>
      </c>
      <c r="V42" s="84">
        <v>148.69999999999999</v>
      </c>
      <c r="W42" s="84">
        <v>142.1</v>
      </c>
      <c r="X42" s="84">
        <v>159.4</v>
      </c>
      <c r="Y42" s="84">
        <v>184.7</v>
      </c>
      <c r="Z42" s="84">
        <v>5.77</v>
      </c>
      <c r="AA42" s="84">
        <v>4.38</v>
      </c>
      <c r="AB42" s="84">
        <v>3.46</v>
      </c>
      <c r="AC42" s="84">
        <v>3.12</v>
      </c>
      <c r="AD42" s="84">
        <v>3.72</v>
      </c>
      <c r="AE42" s="84">
        <v>3.82</v>
      </c>
      <c r="AF42" s="84">
        <v>3.91</v>
      </c>
      <c r="AG42" s="84">
        <v>5.49</v>
      </c>
      <c r="AH42" s="84">
        <v>7.04</v>
      </c>
      <c r="AI42" s="84">
        <v>0.92200000000000004</v>
      </c>
      <c r="AJ42" s="84">
        <v>0.72299999999999998</v>
      </c>
      <c r="AK42" s="84">
        <v>0.51700000000000002</v>
      </c>
      <c r="AL42" s="84">
        <v>0.54900000000000004</v>
      </c>
      <c r="AM42" s="84">
        <v>0.59299999999999997</v>
      </c>
      <c r="AN42" s="84">
        <v>0.495</v>
      </c>
      <c r="AO42" s="84">
        <v>1.208</v>
      </c>
      <c r="AP42" s="84">
        <v>0.57599999999999996</v>
      </c>
      <c r="AQ42" s="84">
        <v>0.86399999999999999</v>
      </c>
      <c r="AR42" s="84">
        <v>1.3149999999999999</v>
      </c>
      <c r="AS42" s="85">
        <v>92.2</v>
      </c>
      <c r="AT42" s="85">
        <v>169</v>
      </c>
      <c r="AU42" s="85"/>
      <c r="AV42" s="85">
        <v>118.7</v>
      </c>
      <c r="AW42" s="86"/>
      <c r="AX42" s="86"/>
    </row>
    <row r="43" spans="1:50" ht="14.25" customHeight="1" x14ac:dyDescent="0.25">
      <c r="A43" s="52">
        <v>1998</v>
      </c>
      <c r="B43" s="52" t="s">
        <v>73</v>
      </c>
      <c r="C43" s="84">
        <v>2.0699999999999998</v>
      </c>
      <c r="D43" s="84">
        <v>1.65</v>
      </c>
      <c r="E43" s="84">
        <v>1.22</v>
      </c>
      <c r="F43" s="84">
        <v>1.29</v>
      </c>
      <c r="G43" s="84">
        <v>1.41</v>
      </c>
      <c r="H43" s="84">
        <v>1.88</v>
      </c>
      <c r="I43" s="84">
        <v>2.38</v>
      </c>
      <c r="J43" s="84">
        <v>94.7</v>
      </c>
      <c r="K43" s="84">
        <v>88.1</v>
      </c>
      <c r="L43" s="84">
        <v>72.650000000000006</v>
      </c>
      <c r="M43" s="84">
        <v>68.8</v>
      </c>
      <c r="N43" s="84">
        <v>79.7</v>
      </c>
      <c r="O43" s="84">
        <v>80.900000000000006</v>
      </c>
      <c r="P43" s="84">
        <v>72.900000000000006</v>
      </c>
      <c r="Q43" s="84">
        <v>91.5</v>
      </c>
      <c r="R43" s="84">
        <v>108</v>
      </c>
      <c r="S43" s="51">
        <v>160.4</v>
      </c>
      <c r="T43" s="84">
        <v>148.6</v>
      </c>
      <c r="U43" s="84">
        <v>132.19999999999999</v>
      </c>
      <c r="V43" s="84">
        <v>135.30000000000001</v>
      </c>
      <c r="W43" s="84">
        <v>127.7</v>
      </c>
      <c r="X43" s="84">
        <v>147.1</v>
      </c>
      <c r="Y43" s="84">
        <v>174.6</v>
      </c>
      <c r="Z43" s="84">
        <v>5.76</v>
      </c>
      <c r="AA43" s="84">
        <v>4.42</v>
      </c>
      <c r="AB43" s="84">
        <v>3.58</v>
      </c>
      <c r="AC43" s="84">
        <v>3.32</v>
      </c>
      <c r="AD43" s="84">
        <v>3.77</v>
      </c>
      <c r="AE43" s="84">
        <v>3.91</v>
      </c>
      <c r="AF43" s="84">
        <v>3.94</v>
      </c>
      <c r="AG43" s="84">
        <v>5.46</v>
      </c>
      <c r="AH43" s="84">
        <v>7.03</v>
      </c>
      <c r="AI43" s="84">
        <v>0.92</v>
      </c>
      <c r="AJ43" s="84">
        <v>0.748</v>
      </c>
      <c r="AK43" s="84">
        <v>0.53</v>
      </c>
      <c r="AL43" s="84">
        <v>0.56799999999999995</v>
      </c>
      <c r="AM43" s="84">
        <v>0.63900000000000001</v>
      </c>
      <c r="AN43" s="84">
        <v>0.501</v>
      </c>
      <c r="AO43" s="51"/>
      <c r="AP43" s="84">
        <v>0.59899999999999998</v>
      </c>
      <c r="AQ43" s="84">
        <v>0.86799999999999999</v>
      </c>
      <c r="AR43" s="84">
        <v>1.1759999999999999</v>
      </c>
      <c r="AS43" s="85">
        <v>87.3</v>
      </c>
      <c r="AT43" s="85">
        <v>160.9</v>
      </c>
      <c r="AU43" s="85"/>
      <c r="AV43" s="85">
        <v>117.1</v>
      </c>
      <c r="AW43" s="86"/>
      <c r="AX43" s="86"/>
    </row>
    <row r="44" spans="1:50" ht="14.25" customHeight="1" x14ac:dyDescent="0.25">
      <c r="A44" s="52">
        <v>1998</v>
      </c>
      <c r="B44" s="52" t="s">
        <v>189</v>
      </c>
      <c r="C44" s="84">
        <v>2.14</v>
      </c>
      <c r="D44" s="84">
        <v>1.69</v>
      </c>
      <c r="E44" s="84">
        <v>1.26</v>
      </c>
      <c r="F44" s="84">
        <v>1.33</v>
      </c>
      <c r="G44" s="84">
        <v>1.45</v>
      </c>
      <c r="H44" s="84">
        <v>1.92</v>
      </c>
      <c r="I44" s="84">
        <v>2.4</v>
      </c>
      <c r="J44" s="84">
        <v>87.5</v>
      </c>
      <c r="K44" s="84">
        <v>82.2</v>
      </c>
      <c r="L44" s="84">
        <v>69.400000000000006</v>
      </c>
      <c r="M44" s="84">
        <v>65.099999999999994</v>
      </c>
      <c r="N44" s="84">
        <v>77.2</v>
      </c>
      <c r="O44" s="84">
        <v>76.3</v>
      </c>
      <c r="P44" s="84">
        <v>71.8</v>
      </c>
      <c r="Q44" s="84">
        <v>87.5</v>
      </c>
      <c r="R44" s="84">
        <v>102.1</v>
      </c>
      <c r="S44" s="51">
        <v>152.1</v>
      </c>
      <c r="T44" s="84">
        <v>139.6</v>
      </c>
      <c r="U44" s="84">
        <v>126.4</v>
      </c>
      <c r="V44" s="84">
        <v>129</v>
      </c>
      <c r="W44" s="84">
        <v>122.9</v>
      </c>
      <c r="X44" s="84">
        <v>139.6</v>
      </c>
      <c r="Y44" s="84">
        <v>169.9</v>
      </c>
      <c r="Z44" s="84">
        <v>5.38</v>
      </c>
      <c r="AA44" s="84">
        <v>4.1399999999999997</v>
      </c>
      <c r="AB44" s="84">
        <v>3.13</v>
      </c>
      <c r="AC44" s="84">
        <v>2.74</v>
      </c>
      <c r="AD44" s="84">
        <v>3.43</v>
      </c>
      <c r="AE44" s="84">
        <v>3.52</v>
      </c>
      <c r="AF44" s="84">
        <v>3.69</v>
      </c>
      <c r="AG44" s="84">
        <v>5.0999999999999996</v>
      </c>
      <c r="AH44" s="84">
        <v>6.44</v>
      </c>
      <c r="AI44" s="84">
        <v>0.91900000000000004</v>
      </c>
      <c r="AJ44" s="84">
        <v>0.73599999999999999</v>
      </c>
      <c r="AK44" s="84">
        <v>0.52500000000000002</v>
      </c>
      <c r="AL44" s="84">
        <v>0.55200000000000005</v>
      </c>
      <c r="AM44" s="84">
        <v>0.625</v>
      </c>
      <c r="AN44" s="84">
        <v>0.49299999999999999</v>
      </c>
      <c r="AO44" s="51"/>
      <c r="AP44" s="84">
        <v>0.58199999999999996</v>
      </c>
      <c r="AQ44" s="84">
        <v>0.85399999999999998</v>
      </c>
      <c r="AR44" s="84">
        <v>1.1599999999999999</v>
      </c>
      <c r="AS44" s="85">
        <v>87.2</v>
      </c>
      <c r="AT44" s="85">
        <v>150.9</v>
      </c>
      <c r="AU44" s="85"/>
      <c r="AV44" s="85">
        <v>114</v>
      </c>
      <c r="AW44" s="86"/>
      <c r="AX44" s="86"/>
    </row>
    <row r="45" spans="1:50" ht="14.25" customHeight="1" x14ac:dyDescent="0.25">
      <c r="A45" s="52">
        <v>1998</v>
      </c>
      <c r="B45" s="52" t="s">
        <v>145</v>
      </c>
      <c r="C45" s="84">
        <v>2.16</v>
      </c>
      <c r="D45" s="84">
        <v>1.74</v>
      </c>
      <c r="E45" s="84">
        <v>1.25</v>
      </c>
      <c r="F45" s="84">
        <v>1.33</v>
      </c>
      <c r="G45" s="84">
        <v>1.43</v>
      </c>
      <c r="H45" s="84">
        <v>1.94</v>
      </c>
      <c r="I45" s="84">
        <v>2.5099999999999998</v>
      </c>
      <c r="J45" s="84">
        <v>84.8</v>
      </c>
      <c r="K45" s="84">
        <v>80.599999999999994</v>
      </c>
      <c r="L45" s="84">
        <v>67.5</v>
      </c>
      <c r="M45" s="84">
        <v>62.1</v>
      </c>
      <c r="N45" s="84">
        <v>77.2</v>
      </c>
      <c r="O45" s="84">
        <v>74.3</v>
      </c>
      <c r="P45" s="84">
        <v>71.7</v>
      </c>
      <c r="Q45" s="84">
        <v>83.7</v>
      </c>
      <c r="R45" s="84">
        <v>102.1</v>
      </c>
      <c r="S45" s="51">
        <v>148.5</v>
      </c>
      <c r="T45" s="84">
        <v>135.19999999999999</v>
      </c>
      <c r="U45" s="84">
        <v>119.3</v>
      </c>
      <c r="V45" s="84">
        <v>122.2</v>
      </c>
      <c r="W45" s="84">
        <v>114.3</v>
      </c>
      <c r="X45" s="84">
        <v>132.6</v>
      </c>
      <c r="Y45" s="84">
        <v>165.1</v>
      </c>
      <c r="Z45" s="84">
        <v>5.44</v>
      </c>
      <c r="AA45" s="84">
        <v>4.12</v>
      </c>
      <c r="AB45" s="84">
        <v>3.06</v>
      </c>
      <c r="AC45" s="84">
        <v>2.6</v>
      </c>
      <c r="AD45" s="84">
        <v>3.41</v>
      </c>
      <c r="AE45" s="84">
        <v>3.47</v>
      </c>
      <c r="AF45" s="84">
        <v>3.69</v>
      </c>
      <c r="AG45" s="84">
        <v>5.09</v>
      </c>
      <c r="AH45" s="84">
        <v>6.57</v>
      </c>
      <c r="AI45" s="84">
        <v>0.92</v>
      </c>
      <c r="AJ45" s="84">
        <v>0.74099999999999999</v>
      </c>
      <c r="AK45" s="84">
        <v>0.52600000000000002</v>
      </c>
      <c r="AL45" s="84">
        <v>0.54600000000000004</v>
      </c>
      <c r="AM45" s="84">
        <v>0.61499999999999999</v>
      </c>
      <c r="AN45" s="84">
        <v>0.49199999999999999</v>
      </c>
      <c r="AO45" s="51"/>
      <c r="AP45" s="84">
        <v>0.58799999999999997</v>
      </c>
      <c r="AQ45" s="84">
        <v>0.85499999999999998</v>
      </c>
      <c r="AR45" s="84">
        <v>1.177</v>
      </c>
      <c r="AS45" s="85">
        <v>86.9</v>
      </c>
      <c r="AT45" s="85">
        <v>145.80000000000001</v>
      </c>
      <c r="AU45" s="85"/>
      <c r="AV45" s="85">
        <v>111.3</v>
      </c>
      <c r="AW45" s="86"/>
      <c r="AX45" s="86"/>
    </row>
    <row r="46" spans="1:50" ht="14.25" customHeight="1" x14ac:dyDescent="0.25">
      <c r="A46" s="52">
        <v>1998</v>
      </c>
      <c r="B46" s="52" t="s">
        <v>76</v>
      </c>
      <c r="C46" s="84">
        <v>2.2400000000000002</v>
      </c>
      <c r="D46" s="84">
        <v>1.79</v>
      </c>
      <c r="E46" s="84">
        <v>1.26</v>
      </c>
      <c r="F46" s="84">
        <v>1.34</v>
      </c>
      <c r="G46" s="84">
        <v>1.43</v>
      </c>
      <c r="H46" s="84">
        <v>1.97</v>
      </c>
      <c r="I46" s="84">
        <v>2.62</v>
      </c>
      <c r="J46" s="84">
        <v>84.5</v>
      </c>
      <c r="K46" s="84">
        <v>78.2</v>
      </c>
      <c r="L46" s="84">
        <v>66.8</v>
      </c>
      <c r="M46" s="84">
        <v>62</v>
      </c>
      <c r="N46" s="84">
        <v>75.5</v>
      </c>
      <c r="O46" s="84">
        <v>73.099999999999994</v>
      </c>
      <c r="P46" s="84">
        <v>71.7</v>
      </c>
      <c r="Q46" s="84">
        <v>83.5</v>
      </c>
      <c r="R46" s="84">
        <v>100.1</v>
      </c>
      <c r="S46" s="51">
        <v>144.30000000000001</v>
      </c>
      <c r="T46" s="84">
        <v>129.9</v>
      </c>
      <c r="U46" s="84">
        <v>113.7</v>
      </c>
      <c r="V46" s="84">
        <v>116.9</v>
      </c>
      <c r="W46" s="84">
        <v>109</v>
      </c>
      <c r="X46" s="84">
        <v>128.4</v>
      </c>
      <c r="Y46" s="84">
        <v>163.9</v>
      </c>
      <c r="Z46" s="84">
        <v>5.68</v>
      </c>
      <c r="AA46" s="84">
        <v>4.29</v>
      </c>
      <c r="AB46" s="84">
        <v>3.43</v>
      </c>
      <c r="AC46" s="84">
        <v>3.06</v>
      </c>
      <c r="AD46" s="84">
        <v>3.71</v>
      </c>
      <c r="AE46" s="84">
        <v>3.78</v>
      </c>
      <c r="AF46" s="84">
        <v>3.86</v>
      </c>
      <c r="AG46" s="84">
        <v>5.35</v>
      </c>
      <c r="AH46" s="84">
        <v>6.88</v>
      </c>
      <c r="AI46" s="84">
        <v>0.92</v>
      </c>
      <c r="AJ46" s="84">
        <v>0.754</v>
      </c>
      <c r="AK46" s="84">
        <v>0.53800000000000003</v>
      </c>
      <c r="AL46" s="84">
        <v>0.57099999999999995</v>
      </c>
      <c r="AM46" s="84">
        <v>0.64700000000000002</v>
      </c>
      <c r="AN46" s="84">
        <v>0.503</v>
      </c>
      <c r="AO46" s="51"/>
      <c r="AP46" s="84">
        <v>0.60499999999999998</v>
      </c>
      <c r="AQ46" s="84">
        <v>0.86099999999999999</v>
      </c>
      <c r="AR46" s="84">
        <v>1.179</v>
      </c>
      <c r="AS46" s="85">
        <v>87.5</v>
      </c>
      <c r="AT46" s="85">
        <v>144.4</v>
      </c>
      <c r="AU46" s="86"/>
      <c r="AV46" s="85">
        <v>108.3</v>
      </c>
      <c r="AW46" s="86"/>
      <c r="AX46" s="86"/>
    </row>
    <row r="47" spans="1:50" ht="14.25" customHeight="1" x14ac:dyDescent="0.25">
      <c r="A47" s="52">
        <v>1999</v>
      </c>
      <c r="B47" s="52" t="s">
        <v>73</v>
      </c>
      <c r="C47" s="84">
        <v>2.2400000000000002</v>
      </c>
      <c r="D47" s="84">
        <v>1.74</v>
      </c>
      <c r="E47" s="84">
        <v>1.24</v>
      </c>
      <c r="F47" s="84">
        <v>1.32</v>
      </c>
      <c r="G47" s="84">
        <v>1.51</v>
      </c>
      <c r="H47" s="84">
        <v>1.97</v>
      </c>
      <c r="I47" s="84">
        <v>2.7</v>
      </c>
      <c r="J47" s="84">
        <v>81.400000000000006</v>
      </c>
      <c r="K47" s="84">
        <v>79.2</v>
      </c>
      <c r="L47" s="84">
        <v>66.400000000000006</v>
      </c>
      <c r="M47" s="84">
        <v>62.2</v>
      </c>
      <c r="N47" s="84">
        <v>74.099999999999994</v>
      </c>
      <c r="O47" s="84">
        <v>72.900000000000006</v>
      </c>
      <c r="P47" s="84">
        <v>68.8</v>
      </c>
      <c r="Q47" s="84">
        <v>80.8</v>
      </c>
      <c r="R47" s="84">
        <v>101.1</v>
      </c>
      <c r="S47" s="51">
        <v>138</v>
      </c>
      <c r="T47" s="84">
        <v>124.3</v>
      </c>
      <c r="U47" s="84">
        <v>113.6</v>
      </c>
      <c r="V47" s="84">
        <v>115.9</v>
      </c>
      <c r="W47" s="84">
        <v>106.39</v>
      </c>
      <c r="X47" s="84">
        <v>126.57</v>
      </c>
      <c r="Y47" s="84">
        <v>165.03</v>
      </c>
      <c r="Z47" s="84">
        <v>5.44</v>
      </c>
      <c r="AA47" s="84">
        <v>4.33</v>
      </c>
      <c r="AB47" s="84">
        <v>3.56</v>
      </c>
      <c r="AC47" s="84">
        <v>3.32</v>
      </c>
      <c r="AD47" s="84">
        <v>3.74</v>
      </c>
      <c r="AE47" s="84">
        <v>3.87</v>
      </c>
      <c r="AF47" s="84">
        <v>3.87</v>
      </c>
      <c r="AG47" s="84">
        <v>5.32</v>
      </c>
      <c r="AH47" s="84">
        <v>7.07</v>
      </c>
      <c r="AI47" s="84">
        <v>0.88500000000000001</v>
      </c>
      <c r="AJ47" s="84">
        <v>0.74099999999999999</v>
      </c>
      <c r="AK47" s="84">
        <v>0.53700000000000003</v>
      </c>
      <c r="AL47" s="84">
        <v>0.57699999999999996</v>
      </c>
      <c r="AM47" s="84">
        <v>0.64100000000000001</v>
      </c>
      <c r="AN47" s="84">
        <v>0.50900000000000001</v>
      </c>
      <c r="AO47" s="51"/>
      <c r="AP47" s="84">
        <v>0.60799999999999998</v>
      </c>
      <c r="AQ47" s="84">
        <v>0.86299999999999999</v>
      </c>
      <c r="AR47" s="84">
        <v>1.177</v>
      </c>
      <c r="AS47" s="85">
        <v>88.4</v>
      </c>
      <c r="AT47" s="85">
        <v>142.4</v>
      </c>
      <c r="AU47" s="86">
        <v>194</v>
      </c>
      <c r="AV47" s="85">
        <v>106.2</v>
      </c>
      <c r="AW47" s="86"/>
      <c r="AX47" s="86"/>
    </row>
    <row r="48" spans="1:50" ht="14.25" customHeight="1" x14ac:dyDescent="0.25">
      <c r="A48" s="52">
        <v>1999</v>
      </c>
      <c r="B48" s="52" t="s">
        <v>189</v>
      </c>
      <c r="C48" s="84">
        <v>2.1</v>
      </c>
      <c r="D48" s="84">
        <v>1.69</v>
      </c>
      <c r="E48" s="84">
        <v>1.22</v>
      </c>
      <c r="F48" s="84">
        <v>1.3</v>
      </c>
      <c r="G48" s="84">
        <v>1.51</v>
      </c>
      <c r="H48" s="84">
        <v>1.92</v>
      </c>
      <c r="I48" s="84">
        <v>2.69</v>
      </c>
      <c r="J48" s="84">
        <v>91.2</v>
      </c>
      <c r="K48" s="84">
        <v>89.78</v>
      </c>
      <c r="L48" s="84">
        <v>78.5</v>
      </c>
      <c r="M48" s="84">
        <v>76.5</v>
      </c>
      <c r="N48" s="84">
        <v>82.2</v>
      </c>
      <c r="O48" s="84">
        <v>84.1</v>
      </c>
      <c r="P48" s="84">
        <v>81.037000000000006</v>
      </c>
      <c r="Q48" s="84">
        <v>91</v>
      </c>
      <c r="R48" s="84">
        <v>111</v>
      </c>
      <c r="S48" s="51">
        <v>142.30000000000001</v>
      </c>
      <c r="T48" s="84">
        <v>133.9</v>
      </c>
      <c r="U48" s="84">
        <v>125.3</v>
      </c>
      <c r="V48" s="84">
        <v>127</v>
      </c>
      <c r="W48" s="84">
        <v>115.93</v>
      </c>
      <c r="X48" s="84">
        <v>135.63</v>
      </c>
      <c r="Y48" s="84">
        <v>162.03</v>
      </c>
      <c r="Z48" s="84">
        <v>5.41</v>
      </c>
      <c r="AA48" s="84">
        <v>4.1399999999999997</v>
      </c>
      <c r="AB48" s="84">
        <v>3.04</v>
      </c>
      <c r="AC48" s="84">
        <v>2.56</v>
      </c>
      <c r="AD48" s="84">
        <v>3.41</v>
      </c>
      <c r="AE48" s="84">
        <v>3.45</v>
      </c>
      <c r="AF48" s="84">
        <v>3.72</v>
      </c>
      <c r="AG48" s="84">
        <v>5.1100000000000003</v>
      </c>
      <c r="AH48" s="84">
        <v>6.6319999999999997</v>
      </c>
      <c r="AI48" s="84">
        <v>0.90100000000000002</v>
      </c>
      <c r="AJ48" s="84">
        <v>0.73099999999999998</v>
      </c>
      <c r="AK48" s="84">
        <v>0.51600000000000001</v>
      </c>
      <c r="AL48" s="84">
        <v>0.54700000000000004</v>
      </c>
      <c r="AM48" s="84">
        <v>0.61299999999999999</v>
      </c>
      <c r="AN48" s="84">
        <v>0.48399999999999999</v>
      </c>
      <c r="AO48" s="51"/>
      <c r="AP48" s="84">
        <v>0.61</v>
      </c>
      <c r="AQ48" s="84">
        <v>0.85299999999999998</v>
      </c>
      <c r="AR48" s="84">
        <v>1.1419999999999999</v>
      </c>
      <c r="AS48" s="85">
        <v>95.29</v>
      </c>
      <c r="AT48" s="85">
        <v>141.31</v>
      </c>
      <c r="AU48" s="86">
        <v>175.4</v>
      </c>
      <c r="AV48" s="85">
        <v>103.46</v>
      </c>
      <c r="AW48" s="86"/>
      <c r="AX48" s="86"/>
    </row>
    <row r="49" spans="1:50" ht="14.25" customHeight="1" x14ac:dyDescent="0.25">
      <c r="A49" s="52">
        <v>1999</v>
      </c>
      <c r="B49" s="52" t="s">
        <v>145</v>
      </c>
      <c r="C49" s="84">
        <v>2.13</v>
      </c>
      <c r="D49" s="84">
        <v>1.64</v>
      </c>
      <c r="E49" s="84">
        <v>1.3</v>
      </c>
      <c r="F49" s="84">
        <v>1.363</v>
      </c>
      <c r="G49" s="84">
        <v>1.47</v>
      </c>
      <c r="H49" s="84">
        <v>1.82</v>
      </c>
      <c r="I49" s="84">
        <v>2.7349999999999999</v>
      </c>
      <c r="J49" s="84">
        <v>104.5</v>
      </c>
      <c r="K49" s="84">
        <v>100.3</v>
      </c>
      <c r="L49" s="84">
        <v>88.6</v>
      </c>
      <c r="M49" s="84">
        <v>82.4</v>
      </c>
      <c r="N49" s="84">
        <v>99.7</v>
      </c>
      <c r="O49" s="84">
        <v>94.8</v>
      </c>
      <c r="P49" s="84">
        <v>85.230999999999995</v>
      </c>
      <c r="Q49" s="84">
        <v>105.898</v>
      </c>
      <c r="R49" s="84">
        <v>131.417</v>
      </c>
      <c r="S49" s="51">
        <v>155.30000000000001</v>
      </c>
      <c r="T49" s="84">
        <v>148.69999999999999</v>
      </c>
      <c r="U49" s="84">
        <v>140.5</v>
      </c>
      <c r="V49" s="84">
        <v>142</v>
      </c>
      <c r="W49" s="84">
        <v>121.14</v>
      </c>
      <c r="X49" s="84">
        <v>149.78</v>
      </c>
      <c r="Y49" s="84">
        <v>177.34</v>
      </c>
      <c r="Z49" s="84">
        <v>5.3</v>
      </c>
      <c r="AA49" s="84">
        <v>4.1399999999999997</v>
      </c>
      <c r="AB49" s="84">
        <v>3.19</v>
      </c>
      <c r="AC49" s="84">
        <v>2.87</v>
      </c>
      <c r="AD49" s="84">
        <v>3.43</v>
      </c>
      <c r="AE49" s="84">
        <v>3.55</v>
      </c>
      <c r="AF49" s="84">
        <v>3.7</v>
      </c>
      <c r="AG49" s="84">
        <v>5</v>
      </c>
      <c r="AH49" s="84">
        <v>6.57</v>
      </c>
      <c r="AI49" s="84">
        <v>0.88400000000000001</v>
      </c>
      <c r="AJ49" s="84">
        <v>0.71599999999999997</v>
      </c>
      <c r="AK49" s="84">
        <v>0.501</v>
      </c>
      <c r="AL49" s="84">
        <v>0.52</v>
      </c>
      <c r="AM49" s="84">
        <v>0.56799999999999995</v>
      </c>
      <c r="AN49" s="84">
        <v>0.48299999999999998</v>
      </c>
      <c r="AO49" s="51"/>
      <c r="AP49" s="84">
        <v>0.59699999999999998</v>
      </c>
      <c r="AQ49" s="84">
        <v>0.85699999999999998</v>
      </c>
      <c r="AR49" s="84">
        <v>1.198</v>
      </c>
      <c r="AS49" s="85">
        <v>112.9</v>
      </c>
      <c r="AT49" s="85">
        <v>143.69999999999999</v>
      </c>
      <c r="AU49" s="86">
        <v>180.9</v>
      </c>
      <c r="AV49" s="85">
        <v>99.17</v>
      </c>
      <c r="AW49" s="86"/>
      <c r="AX49" s="86"/>
    </row>
    <row r="50" spans="1:50" ht="14.25" customHeight="1" x14ac:dyDescent="0.25">
      <c r="A50" s="52">
        <v>1999</v>
      </c>
      <c r="B50" s="52" t="s">
        <v>75</v>
      </c>
      <c r="C50" s="84">
        <v>2.12</v>
      </c>
      <c r="D50" s="84">
        <v>1.69</v>
      </c>
      <c r="E50" s="84">
        <v>1.18</v>
      </c>
      <c r="F50" s="84">
        <v>1.26</v>
      </c>
      <c r="G50" s="84">
        <v>1.51</v>
      </c>
      <c r="H50" s="84">
        <v>1.89</v>
      </c>
      <c r="I50" s="84">
        <v>2.7</v>
      </c>
      <c r="J50" s="84">
        <v>117.3</v>
      </c>
      <c r="K50" s="84">
        <v>101.2</v>
      </c>
      <c r="L50" s="84">
        <v>111.5</v>
      </c>
      <c r="M50" s="84">
        <v>109.9</v>
      </c>
      <c r="N50" s="84">
        <v>114.4</v>
      </c>
      <c r="O50" s="84">
        <v>108.7</v>
      </c>
      <c r="P50" s="84">
        <v>92.6</v>
      </c>
      <c r="Q50" s="84">
        <v>117</v>
      </c>
      <c r="R50" s="84">
        <v>139</v>
      </c>
      <c r="S50" s="51">
        <v>186.3</v>
      </c>
      <c r="T50" s="84">
        <v>174.5</v>
      </c>
      <c r="U50" s="84">
        <v>161.1</v>
      </c>
      <c r="V50" s="84">
        <v>163.6</v>
      </c>
      <c r="W50" s="84">
        <v>149.66999999999999</v>
      </c>
      <c r="X50" s="84">
        <v>176.38</v>
      </c>
      <c r="Y50" s="84">
        <v>199.71</v>
      </c>
      <c r="Z50" s="84">
        <v>5.32</v>
      </c>
      <c r="AA50" s="84">
        <v>4.1500000000000004</v>
      </c>
      <c r="AB50" s="84">
        <v>3.31</v>
      </c>
      <c r="AC50" s="84">
        <v>2.93</v>
      </c>
      <c r="AD50" s="84">
        <v>3.61</v>
      </c>
      <c r="AE50" s="84">
        <v>3.64</v>
      </c>
      <c r="AF50" s="84">
        <v>3.76</v>
      </c>
      <c r="AG50" s="84">
        <v>5</v>
      </c>
      <c r="AH50" s="84">
        <v>6.88</v>
      </c>
      <c r="AI50" s="84">
        <v>0.86799999999999999</v>
      </c>
      <c r="AJ50" s="84">
        <v>0.72599999999999998</v>
      </c>
      <c r="AK50" s="84">
        <v>0.497</v>
      </c>
      <c r="AL50" s="84">
        <v>0.53100000000000003</v>
      </c>
      <c r="AM50" s="84">
        <v>0.59499999999999997</v>
      </c>
      <c r="AN50" s="84">
        <v>0.47399999999999998</v>
      </c>
      <c r="AO50" s="51"/>
      <c r="AP50" s="84">
        <v>0.60499999999999998</v>
      </c>
      <c r="AQ50" s="84">
        <v>0.83899999999999997</v>
      </c>
      <c r="AR50" s="84">
        <v>1.1599999999999999</v>
      </c>
      <c r="AS50" s="85">
        <v>121.6</v>
      </c>
      <c r="AT50" s="85">
        <v>151.6</v>
      </c>
      <c r="AU50" s="86">
        <v>210.7</v>
      </c>
      <c r="AV50" s="85">
        <v>94.7</v>
      </c>
      <c r="AW50" s="86"/>
      <c r="AX50" s="86"/>
    </row>
    <row r="51" spans="1:50" ht="14.25" customHeight="1" x14ac:dyDescent="0.25">
      <c r="A51" s="52">
        <v>2000</v>
      </c>
      <c r="B51" s="52" t="s">
        <v>74</v>
      </c>
      <c r="C51" s="84">
        <v>2.0699999999999998</v>
      </c>
      <c r="D51" s="84">
        <v>1.64</v>
      </c>
      <c r="E51" s="84">
        <v>1.25</v>
      </c>
      <c r="F51" s="84">
        <v>1.32</v>
      </c>
      <c r="G51" s="84">
        <v>1.5</v>
      </c>
      <c r="H51" s="84">
        <v>1.91</v>
      </c>
      <c r="I51" s="84">
        <v>2.71</v>
      </c>
      <c r="J51" s="84">
        <v>125.1</v>
      </c>
      <c r="K51" s="84">
        <v>120.6</v>
      </c>
      <c r="L51" s="84">
        <v>111.9</v>
      </c>
      <c r="M51" s="84">
        <v>108.9</v>
      </c>
      <c r="N51" s="84">
        <v>117.7</v>
      </c>
      <c r="O51" s="84">
        <v>116.7</v>
      </c>
      <c r="P51" s="84">
        <v>86.9</v>
      </c>
      <c r="Q51" s="84">
        <v>122.5</v>
      </c>
      <c r="R51" s="84">
        <v>144.1</v>
      </c>
      <c r="S51" s="51">
        <v>197.4</v>
      </c>
      <c r="T51" s="84">
        <v>194.3</v>
      </c>
      <c r="U51" s="84">
        <v>177.2</v>
      </c>
      <c r="V51" s="84">
        <v>180.2</v>
      </c>
      <c r="W51" s="84">
        <v>152.80000000000001</v>
      </c>
      <c r="X51" s="84">
        <v>195.8</v>
      </c>
      <c r="Y51" s="84">
        <v>219.1</v>
      </c>
      <c r="Z51" s="84">
        <v>5.55</v>
      </c>
      <c r="AA51" s="84">
        <v>4.2300000000000004</v>
      </c>
      <c r="AB51" s="84">
        <v>3.45</v>
      </c>
      <c r="AC51" s="84">
        <v>3.14</v>
      </c>
      <c r="AD51" s="84">
        <v>3.69</v>
      </c>
      <c r="AE51" s="84">
        <v>3.77</v>
      </c>
      <c r="AF51" s="84">
        <v>3.76</v>
      </c>
      <c r="AG51" s="84">
        <v>5.07</v>
      </c>
      <c r="AH51" s="84">
        <v>7.32</v>
      </c>
      <c r="AI51" s="84">
        <v>0.90300000000000002</v>
      </c>
      <c r="AJ51" s="84">
        <v>0.72799999999999998</v>
      </c>
      <c r="AK51" s="84">
        <v>0.51200000000000001</v>
      </c>
      <c r="AL51" s="84">
        <v>0.55600000000000005</v>
      </c>
      <c r="AM51" s="84">
        <v>0.62</v>
      </c>
      <c r="AN51" s="84">
        <v>0.48599999999999999</v>
      </c>
      <c r="AO51" s="51"/>
      <c r="AP51" s="84">
        <v>0.59899999999999998</v>
      </c>
      <c r="AQ51" s="84">
        <v>0.83099999999999996</v>
      </c>
      <c r="AR51" s="84">
        <v>1.1930000000000001</v>
      </c>
      <c r="AS51" s="85">
        <v>132.80000000000001</v>
      </c>
      <c r="AT51" s="85">
        <v>171</v>
      </c>
      <c r="AU51" s="86">
        <v>243.1</v>
      </c>
      <c r="AV51" s="85">
        <v>98.6</v>
      </c>
      <c r="AW51" s="86"/>
      <c r="AX51" s="86"/>
    </row>
    <row r="52" spans="1:50" ht="14.25" customHeight="1" x14ac:dyDescent="0.25">
      <c r="A52" s="52">
        <v>2000</v>
      </c>
      <c r="B52" s="52" t="s">
        <v>189</v>
      </c>
      <c r="C52" s="84">
        <v>2.1</v>
      </c>
      <c r="D52" s="84">
        <v>1.64</v>
      </c>
      <c r="E52" s="84">
        <v>1.21</v>
      </c>
      <c r="F52" s="84">
        <v>1.28</v>
      </c>
      <c r="G52" s="84">
        <v>1.43</v>
      </c>
      <c r="H52" s="84">
        <v>1.83</v>
      </c>
      <c r="I52" s="84">
        <v>2.69</v>
      </c>
      <c r="J52" s="84">
        <v>132.9</v>
      </c>
      <c r="K52" s="84">
        <v>124.9</v>
      </c>
      <c r="L52" s="84">
        <v>119</v>
      </c>
      <c r="M52" s="84">
        <v>119</v>
      </c>
      <c r="N52" s="84">
        <v>119</v>
      </c>
      <c r="O52" s="84">
        <v>122.9</v>
      </c>
      <c r="P52" s="84">
        <v>100.1</v>
      </c>
      <c r="Q52" s="84">
        <v>129</v>
      </c>
      <c r="R52" s="84">
        <v>152.80000000000001</v>
      </c>
      <c r="S52" s="51">
        <v>201</v>
      </c>
      <c r="T52" s="84">
        <v>194.9</v>
      </c>
      <c r="U52" s="84">
        <v>180.8</v>
      </c>
      <c r="V52" s="84">
        <v>183.4</v>
      </c>
      <c r="W52" s="84">
        <v>163.80000000000001</v>
      </c>
      <c r="X52" s="84">
        <v>199.2</v>
      </c>
      <c r="Y52" s="84">
        <v>222.1</v>
      </c>
      <c r="Z52" s="84">
        <v>5.31</v>
      </c>
      <c r="AA52" s="84">
        <v>4.07</v>
      </c>
      <c r="AB52" s="84">
        <v>2.99</v>
      </c>
      <c r="AC52" s="84">
        <v>2.54</v>
      </c>
      <c r="AD52" s="84">
        <v>3.33</v>
      </c>
      <c r="AE52" s="84">
        <v>3.4</v>
      </c>
      <c r="AF52" s="84">
        <v>3.6</v>
      </c>
      <c r="AG52" s="84">
        <v>4.8499999999999996</v>
      </c>
      <c r="AH52" s="84">
        <v>6.7</v>
      </c>
      <c r="AI52" s="84">
        <v>0.93100000000000005</v>
      </c>
      <c r="AJ52" s="84">
        <v>0.748</v>
      </c>
      <c r="AK52" s="84">
        <v>0.50900000000000001</v>
      </c>
      <c r="AL52" s="84">
        <v>0.54500000000000004</v>
      </c>
      <c r="AM52" s="84">
        <v>0.59699999999999998</v>
      </c>
      <c r="AN52" s="84">
        <v>0.49099999999999999</v>
      </c>
      <c r="AO52" s="51"/>
      <c r="AP52" s="84">
        <v>0.61399999999999999</v>
      </c>
      <c r="AQ52" s="84">
        <v>0.84399999999999997</v>
      </c>
      <c r="AR52" s="84">
        <v>1.2290000000000001</v>
      </c>
      <c r="AS52" s="85">
        <v>126.3</v>
      </c>
      <c r="AT52" s="85">
        <v>197</v>
      </c>
      <c r="AU52" s="86">
        <v>239.3</v>
      </c>
      <c r="AV52" s="85">
        <v>101.9</v>
      </c>
      <c r="AW52" s="86"/>
      <c r="AX52" s="86"/>
    </row>
    <row r="53" spans="1:50" ht="14.25" customHeight="1" x14ac:dyDescent="0.25">
      <c r="A53" s="52">
        <v>2000</v>
      </c>
      <c r="B53" s="52" t="s">
        <v>145</v>
      </c>
      <c r="C53" s="84">
        <v>2.16</v>
      </c>
      <c r="D53" s="84">
        <v>1.68</v>
      </c>
      <c r="E53" s="84">
        <v>1.23</v>
      </c>
      <c r="F53" s="84">
        <v>1.31</v>
      </c>
      <c r="G53" s="84">
        <v>1.55</v>
      </c>
      <c r="H53" s="84">
        <v>1.83</v>
      </c>
      <c r="I53" s="84">
        <v>2.71</v>
      </c>
      <c r="J53" s="84">
        <v>141.1</v>
      </c>
      <c r="K53" s="84">
        <v>129.80000000000001</v>
      </c>
      <c r="L53" s="84">
        <v>121.7</v>
      </c>
      <c r="M53" s="84">
        <v>121.1</v>
      </c>
      <c r="N53" s="84">
        <v>122.8</v>
      </c>
      <c r="O53" s="84">
        <v>127.1</v>
      </c>
      <c r="P53" s="84">
        <v>111.2</v>
      </c>
      <c r="Q53" s="84">
        <v>135.30000000000001</v>
      </c>
      <c r="R53" s="84">
        <v>171.9</v>
      </c>
      <c r="S53" s="51">
        <v>238.5</v>
      </c>
      <c r="T53" s="84">
        <v>227.6</v>
      </c>
      <c r="U53" s="84">
        <v>210</v>
      </c>
      <c r="V53" s="84">
        <v>213.3</v>
      </c>
      <c r="W53" s="84">
        <v>165.8</v>
      </c>
      <c r="X53" s="84">
        <v>232.7</v>
      </c>
      <c r="Y53" s="84">
        <v>290.2</v>
      </c>
      <c r="Z53" s="84">
        <v>5.26</v>
      </c>
      <c r="AA53" s="84">
        <v>4</v>
      </c>
      <c r="AB53" s="84">
        <v>2.91</v>
      </c>
      <c r="AC53" s="84">
        <v>2.52</v>
      </c>
      <c r="AD53" s="84">
        <v>3.2</v>
      </c>
      <c r="AE53" s="84">
        <v>3.32</v>
      </c>
      <c r="AF53" s="84">
        <v>3.49</v>
      </c>
      <c r="AG53" s="84">
        <v>4.79</v>
      </c>
      <c r="AH53" s="84">
        <v>6.67</v>
      </c>
      <c r="AI53" s="84">
        <v>0.97399999999999998</v>
      </c>
      <c r="AJ53" s="84">
        <v>0.73899999999999999</v>
      </c>
      <c r="AK53" s="84">
        <v>0.54100000000000004</v>
      </c>
      <c r="AL53" s="84">
        <v>0.56200000000000006</v>
      </c>
      <c r="AM53" s="84">
        <v>0.59299999999999997</v>
      </c>
      <c r="AN53" s="84">
        <v>0.53600000000000003</v>
      </c>
      <c r="AO53" s="51"/>
      <c r="AP53" s="84">
        <v>0.61699999999999999</v>
      </c>
      <c r="AQ53" s="84">
        <v>0.85699999999999998</v>
      </c>
      <c r="AR53" s="84">
        <v>1.27</v>
      </c>
      <c r="AS53" s="85">
        <v>133.4</v>
      </c>
      <c r="AT53" s="85">
        <v>220.7</v>
      </c>
      <c r="AU53" s="86">
        <v>259.8</v>
      </c>
      <c r="AV53" s="85">
        <v>113.1</v>
      </c>
      <c r="AW53" s="86"/>
      <c r="AX53" s="86"/>
    </row>
    <row r="54" spans="1:50" ht="14.25" customHeight="1" x14ac:dyDescent="0.25">
      <c r="A54" s="52">
        <v>2000</v>
      </c>
      <c r="B54" s="87" t="s">
        <v>76</v>
      </c>
      <c r="C54" s="84">
        <v>2.1800000000000002</v>
      </c>
      <c r="D54" s="84">
        <v>1.69</v>
      </c>
      <c r="E54" s="84">
        <v>1.24</v>
      </c>
      <c r="F54" s="84">
        <v>1.32</v>
      </c>
      <c r="G54" s="84">
        <v>1.54</v>
      </c>
      <c r="H54" s="84">
        <v>1.91</v>
      </c>
      <c r="I54" s="84">
        <v>2.76</v>
      </c>
      <c r="J54" s="84">
        <v>161</v>
      </c>
      <c r="K54" s="84">
        <v>144.6</v>
      </c>
      <c r="L54" s="84">
        <v>133.6</v>
      </c>
      <c r="M54" s="84">
        <v>133.1</v>
      </c>
      <c r="N54" s="84">
        <v>135.5</v>
      </c>
      <c r="O54" s="84">
        <v>141.1</v>
      </c>
      <c r="P54" s="84">
        <v>136.19999999999999</v>
      </c>
      <c r="Q54" s="84">
        <v>159.19999999999999</v>
      </c>
      <c r="R54" s="84">
        <v>225.5</v>
      </c>
      <c r="S54" s="51">
        <v>260.39999999999998</v>
      </c>
      <c r="T54" s="84">
        <v>252.7</v>
      </c>
      <c r="U54" s="84">
        <v>226.7</v>
      </c>
      <c r="V54" s="84">
        <v>231.4</v>
      </c>
      <c r="W54" s="84">
        <v>187.5</v>
      </c>
      <c r="X54" s="84">
        <v>265.3</v>
      </c>
      <c r="Y54" s="84">
        <v>293</v>
      </c>
      <c r="Z54" s="84">
        <v>5.3</v>
      </c>
      <c r="AA54" s="84">
        <v>3.87</v>
      </c>
      <c r="AB54" s="84">
        <v>3.01</v>
      </c>
      <c r="AC54" s="84">
        <v>2.65</v>
      </c>
      <c r="AD54" s="84">
        <v>3.28</v>
      </c>
      <c r="AE54" s="84">
        <v>3.36</v>
      </c>
      <c r="AF54" s="84">
        <v>3.36</v>
      </c>
      <c r="AG54" s="84">
        <v>4.58</v>
      </c>
      <c r="AH54" s="84">
        <v>6.67</v>
      </c>
      <c r="AI54" s="84">
        <v>0.99</v>
      </c>
      <c r="AJ54" s="84">
        <v>0.83899999999999997</v>
      </c>
      <c r="AK54" s="84">
        <v>0.746</v>
      </c>
      <c r="AL54" s="84">
        <v>0.76400000000000001</v>
      </c>
      <c r="AM54" s="84">
        <v>0.81499999999999995</v>
      </c>
      <c r="AN54" s="84">
        <v>0.71799999999999997</v>
      </c>
      <c r="AO54" s="51"/>
      <c r="AP54" s="84">
        <v>0.66800000000000004</v>
      </c>
      <c r="AQ54" s="84">
        <v>0.94499999999999995</v>
      </c>
      <c r="AR54" s="84">
        <v>1.2669999999999999</v>
      </c>
      <c r="AS54" s="85">
        <v>167.8</v>
      </c>
      <c r="AT54" s="85">
        <v>221.4</v>
      </c>
      <c r="AU54" s="86">
        <v>296.5</v>
      </c>
      <c r="AV54" s="85">
        <v>112.1</v>
      </c>
      <c r="AW54" s="86"/>
      <c r="AX54" s="86"/>
    </row>
    <row r="55" spans="1:50" ht="14.25" customHeight="1" x14ac:dyDescent="0.25">
      <c r="A55" s="52">
        <v>2001</v>
      </c>
      <c r="B55" s="87" t="s">
        <v>74</v>
      </c>
      <c r="C55" s="84">
        <v>2.0950000000000002</v>
      </c>
      <c r="D55" s="84">
        <v>1.679</v>
      </c>
      <c r="E55" s="84">
        <v>1.294</v>
      </c>
      <c r="F55" s="84">
        <v>1.3580000000000001</v>
      </c>
      <c r="G55" s="84">
        <v>1.298</v>
      </c>
      <c r="H55" s="84">
        <v>1.7709999999999999</v>
      </c>
      <c r="I55" s="84">
        <v>2.129</v>
      </c>
      <c r="J55" s="84">
        <v>138.44499999999999</v>
      </c>
      <c r="K55" s="84">
        <v>133.99100000000001</v>
      </c>
      <c r="L55" s="84">
        <v>116.28</v>
      </c>
      <c r="M55" s="84">
        <v>112.70099999999999</v>
      </c>
      <c r="N55" s="84">
        <v>122.81100000000001</v>
      </c>
      <c r="O55" s="84">
        <v>125.233</v>
      </c>
      <c r="P55" s="84">
        <v>111.208</v>
      </c>
      <c r="Q55" s="84">
        <v>133.20500000000001</v>
      </c>
      <c r="R55" s="84">
        <v>182.59700000000001</v>
      </c>
      <c r="S55" s="51">
        <v>238.40600000000001</v>
      </c>
      <c r="T55" s="84">
        <v>229.988</v>
      </c>
      <c r="U55" s="84">
        <v>207.667</v>
      </c>
      <c r="V55" s="88">
        <v>211.76900000000001</v>
      </c>
      <c r="W55" s="84">
        <v>196.43100000000001</v>
      </c>
      <c r="X55" s="84">
        <v>229.191</v>
      </c>
      <c r="Y55" s="84">
        <v>269.53399999999999</v>
      </c>
      <c r="Z55" s="84">
        <v>4.97</v>
      </c>
      <c r="AA55" s="84">
        <v>3.83</v>
      </c>
      <c r="AB55" s="84">
        <v>3.04</v>
      </c>
      <c r="AC55" s="84">
        <v>2.79</v>
      </c>
      <c r="AD55" s="84">
        <v>3.24</v>
      </c>
      <c r="AE55" s="84">
        <v>3.35</v>
      </c>
      <c r="AF55" s="84">
        <v>3.32</v>
      </c>
      <c r="AG55" s="84">
        <v>4.43</v>
      </c>
      <c r="AH55" s="84">
        <v>6.62</v>
      </c>
      <c r="AI55" s="84">
        <v>1.08</v>
      </c>
      <c r="AJ55" s="84">
        <v>0.95</v>
      </c>
      <c r="AK55" s="84">
        <v>0.84975999999999996</v>
      </c>
      <c r="AL55" s="84">
        <v>0.86699999999999999</v>
      </c>
      <c r="AM55" s="84">
        <v>0.91</v>
      </c>
      <c r="AN55" s="84">
        <v>0.83199999999999996</v>
      </c>
      <c r="AO55" s="51"/>
      <c r="AP55" s="84">
        <v>0.7</v>
      </c>
      <c r="AQ55" s="84">
        <v>1.038</v>
      </c>
      <c r="AR55" s="84">
        <v>1.37</v>
      </c>
      <c r="AS55" s="85">
        <v>148.29400000000001</v>
      </c>
      <c r="AT55" s="85">
        <v>180.27500000000001</v>
      </c>
      <c r="AU55" s="86">
        <v>292.17</v>
      </c>
      <c r="AV55" s="85">
        <v>111.452</v>
      </c>
      <c r="AW55" s="86"/>
      <c r="AX55" s="86"/>
    </row>
    <row r="56" spans="1:50" ht="14.25" customHeight="1" x14ac:dyDescent="0.25">
      <c r="A56" s="50">
        <v>2001</v>
      </c>
      <c r="B56" s="89" t="s">
        <v>189</v>
      </c>
      <c r="C56" s="84">
        <v>2</v>
      </c>
      <c r="D56" s="84">
        <v>1.7</v>
      </c>
      <c r="E56" s="84">
        <v>1.2849999999999999</v>
      </c>
      <c r="F56" s="84">
        <v>1.351</v>
      </c>
      <c r="G56" s="84">
        <v>1.647</v>
      </c>
      <c r="H56" s="84">
        <v>1.83</v>
      </c>
      <c r="I56" s="84">
        <v>2.1739999999999999</v>
      </c>
      <c r="J56" s="84">
        <v>140.26</v>
      </c>
      <c r="K56" s="84">
        <v>136.41200000000001</v>
      </c>
      <c r="L56" s="84">
        <v>121.26600000000001</v>
      </c>
      <c r="M56" s="84">
        <v>118.96899999999999</v>
      </c>
      <c r="N56" s="84">
        <v>125.456</v>
      </c>
      <c r="O56" s="84">
        <v>129.03899999999999</v>
      </c>
      <c r="P56" s="84">
        <v>103</v>
      </c>
      <c r="Q56" s="84">
        <v>136.47300000000001</v>
      </c>
      <c r="R56" s="84">
        <v>200.60400000000001</v>
      </c>
      <c r="S56" s="51">
        <v>226.54499999999999</v>
      </c>
      <c r="T56" s="84">
        <v>218.19200000000001</v>
      </c>
      <c r="U56" s="84">
        <v>209.38</v>
      </c>
      <c r="V56" s="84">
        <v>211.131</v>
      </c>
      <c r="W56" s="84">
        <v>187.86799999999999</v>
      </c>
      <c r="X56" s="84">
        <v>226.19300000000001</v>
      </c>
      <c r="Y56" s="84">
        <v>255.79300000000001</v>
      </c>
      <c r="Z56" s="84">
        <v>4.95</v>
      </c>
      <c r="AA56" s="84">
        <v>3.66</v>
      </c>
      <c r="AB56" s="84">
        <v>2.67</v>
      </c>
      <c r="AC56" s="84">
        <v>2.29</v>
      </c>
      <c r="AD56" s="84">
        <v>2.96</v>
      </c>
      <c r="AE56" s="84">
        <v>3.05</v>
      </c>
      <c r="AF56" s="84">
        <v>3.21</v>
      </c>
      <c r="AG56" s="84">
        <v>4.43</v>
      </c>
      <c r="AH56" s="84">
        <v>6.49</v>
      </c>
      <c r="AI56" s="84">
        <v>1.133</v>
      </c>
      <c r="AJ56" s="84">
        <v>0.96686700000000003</v>
      </c>
      <c r="AK56" s="84">
        <v>0.76726099999999997</v>
      </c>
      <c r="AL56" s="84">
        <v>0.79669999999999996</v>
      </c>
      <c r="AM56" s="84">
        <v>0.82199999999999995</v>
      </c>
      <c r="AN56" s="84">
        <v>0.76900000000000002</v>
      </c>
      <c r="AO56" s="51"/>
      <c r="AP56" s="84">
        <v>0.751</v>
      </c>
      <c r="AQ56" s="84">
        <v>1.06396</v>
      </c>
      <c r="AR56" s="84">
        <v>1.4419599999999999</v>
      </c>
      <c r="AS56" s="85">
        <v>154.13200000000001</v>
      </c>
      <c r="AT56" s="86">
        <v>182.43100000000001</v>
      </c>
      <c r="AU56" s="86">
        <v>278.255</v>
      </c>
      <c r="AV56" s="85">
        <v>104.628</v>
      </c>
      <c r="AW56" s="86"/>
      <c r="AX56" s="86"/>
    </row>
    <row r="57" spans="1:50" ht="14.25" customHeight="1" x14ac:dyDescent="0.25">
      <c r="A57" s="52">
        <v>2001</v>
      </c>
      <c r="B57" s="52" t="s">
        <v>145</v>
      </c>
      <c r="C57" s="84">
        <v>2.1850000000000001</v>
      </c>
      <c r="D57" s="84">
        <v>1.6830000000000001</v>
      </c>
      <c r="E57" s="84">
        <v>1.339</v>
      </c>
      <c r="F57" s="84">
        <v>1.4</v>
      </c>
      <c r="G57" s="84">
        <v>1.494</v>
      </c>
      <c r="H57" s="84">
        <v>1.82</v>
      </c>
      <c r="I57" s="84">
        <v>3.4039999999999999</v>
      </c>
      <c r="J57" s="84">
        <v>147.29400000000001</v>
      </c>
      <c r="K57" s="84">
        <v>144.94999999999999</v>
      </c>
      <c r="L57" s="84">
        <v>122.453</v>
      </c>
      <c r="M57" s="84">
        <v>119.714</v>
      </c>
      <c r="N57" s="84">
        <v>127.45099999999999</v>
      </c>
      <c r="O57" s="84">
        <v>133.55799999999999</v>
      </c>
      <c r="P57" s="84">
        <v>121.32</v>
      </c>
      <c r="Q57" s="84">
        <v>142</v>
      </c>
      <c r="R57" s="84">
        <v>184.13800000000001</v>
      </c>
      <c r="S57" s="51">
        <v>222.43299999999999</v>
      </c>
      <c r="T57" s="84">
        <v>215.95500000000001</v>
      </c>
      <c r="U57" s="84">
        <v>204.3</v>
      </c>
      <c r="V57" s="88">
        <v>206.49600000000001</v>
      </c>
      <c r="W57" s="84">
        <v>165</v>
      </c>
      <c r="X57" s="84">
        <v>220.2012</v>
      </c>
      <c r="Y57" s="84">
        <v>263.67</v>
      </c>
      <c r="Z57" s="84">
        <v>4.88</v>
      </c>
      <c r="AA57" s="84">
        <v>3.55</v>
      </c>
      <c r="AB57" s="84">
        <v>2.64</v>
      </c>
      <c r="AC57" s="84">
        <v>2.2200000000000002</v>
      </c>
      <c r="AD57" s="84">
        <v>2.95</v>
      </c>
      <c r="AE57" s="84">
        <v>3</v>
      </c>
      <c r="AF57" s="84">
        <v>3.18</v>
      </c>
      <c r="AG57" s="84">
        <v>4.38</v>
      </c>
      <c r="AH57" s="84">
        <v>6.51</v>
      </c>
      <c r="AI57" s="84">
        <v>1.1679999999999999</v>
      </c>
      <c r="AJ57" s="84">
        <v>1.012</v>
      </c>
      <c r="AK57" s="84">
        <v>0.72599999999999998</v>
      </c>
      <c r="AL57" s="84">
        <v>0.751</v>
      </c>
      <c r="AM57" s="84">
        <v>0.86199999999999999</v>
      </c>
      <c r="AN57" s="84">
        <v>0.66300000000000003</v>
      </c>
      <c r="AO57" s="51"/>
      <c r="AP57" s="84">
        <v>0.76600000000000001</v>
      </c>
      <c r="AQ57" s="84">
        <v>1.103</v>
      </c>
      <c r="AR57" s="84">
        <v>1.5</v>
      </c>
      <c r="AS57" s="85">
        <v>148.29400000000001</v>
      </c>
      <c r="AT57" s="86">
        <v>203.286</v>
      </c>
      <c r="AU57" s="86">
        <v>241.79740000000001</v>
      </c>
      <c r="AV57" s="85">
        <v>108.07</v>
      </c>
      <c r="AW57" s="86"/>
      <c r="AX57" s="86"/>
    </row>
    <row r="58" spans="1:50" ht="14.25" customHeight="1" x14ac:dyDescent="0.25">
      <c r="A58" s="52">
        <v>2001</v>
      </c>
      <c r="B58" s="52" t="s">
        <v>76</v>
      </c>
      <c r="C58" s="88">
        <v>2.1869999999999998</v>
      </c>
      <c r="D58" s="84">
        <v>1.6919999999999999</v>
      </c>
      <c r="E58" s="84">
        <v>1.246</v>
      </c>
      <c r="F58" s="84">
        <v>1.321</v>
      </c>
      <c r="G58" s="84">
        <v>1.538</v>
      </c>
      <c r="H58" s="84">
        <v>1.9510000000000001</v>
      </c>
      <c r="I58" s="84">
        <v>3.3540000000000001</v>
      </c>
      <c r="J58" s="84">
        <v>141.09399999999999</v>
      </c>
      <c r="K58" s="84">
        <v>128.18299999999999</v>
      </c>
      <c r="L58" s="84">
        <v>102.514</v>
      </c>
      <c r="M58" s="84">
        <v>98.721999999999994</v>
      </c>
      <c r="N58" s="84">
        <v>109.43600000000001</v>
      </c>
      <c r="O58" s="84">
        <v>116.526</v>
      </c>
      <c r="P58" s="84">
        <v>111.73099999999999</v>
      </c>
      <c r="Q58" s="84">
        <v>138.13200000000001</v>
      </c>
      <c r="R58" s="84">
        <v>168.33799999999999</v>
      </c>
      <c r="S58" s="51">
        <v>212.34800000000001</v>
      </c>
      <c r="T58" s="84">
        <v>200.43299999999999</v>
      </c>
      <c r="U58" s="84">
        <v>184.47900000000001</v>
      </c>
      <c r="V58" s="84">
        <v>187.565</v>
      </c>
      <c r="W58" s="84">
        <v>173.44200000000001</v>
      </c>
      <c r="X58" s="84">
        <v>201.03200000000001</v>
      </c>
      <c r="Y58" s="84">
        <v>238.79</v>
      </c>
      <c r="Z58" s="84">
        <v>4.8600000000000003</v>
      </c>
      <c r="AA58" s="84">
        <v>3.65</v>
      </c>
      <c r="AB58" s="84">
        <v>2.78</v>
      </c>
      <c r="AC58" s="84">
        <v>2.5099999999999998</v>
      </c>
      <c r="AD58" s="84">
        <v>3</v>
      </c>
      <c r="AE58" s="84">
        <v>3.12</v>
      </c>
      <c r="AF58" s="84">
        <v>3.16</v>
      </c>
      <c r="AG58" s="84">
        <v>4.29</v>
      </c>
      <c r="AH58" s="84">
        <v>6.42</v>
      </c>
      <c r="AI58" s="84">
        <v>1.226</v>
      </c>
      <c r="AJ58" s="84">
        <v>1.04</v>
      </c>
      <c r="AK58" s="84">
        <v>0.79600000000000004</v>
      </c>
      <c r="AL58" s="84">
        <v>0.83399999999999996</v>
      </c>
      <c r="AM58" s="84">
        <v>0.92200000000000004</v>
      </c>
      <c r="AN58" s="84">
        <v>0.754</v>
      </c>
      <c r="AO58" s="51"/>
      <c r="AP58" s="84">
        <v>0.86599999999999999</v>
      </c>
      <c r="AQ58" s="84">
        <v>1.1619999999999999</v>
      </c>
      <c r="AR58" s="84">
        <v>1.534</v>
      </c>
      <c r="AS58" s="85">
        <v>140.34700000000001</v>
      </c>
      <c r="AT58" s="85">
        <v>179.64</v>
      </c>
      <c r="AU58" s="85">
        <v>270.75200000000001</v>
      </c>
      <c r="AV58" s="85">
        <v>111.25</v>
      </c>
      <c r="AW58" s="86"/>
      <c r="AX58" s="86"/>
    </row>
    <row r="59" spans="1:50" ht="14.25" customHeight="1" x14ac:dyDescent="0.25">
      <c r="A59" s="52">
        <v>2002</v>
      </c>
      <c r="B59" s="52" t="s">
        <v>74</v>
      </c>
      <c r="C59" s="84">
        <v>2.3330000000000002</v>
      </c>
      <c r="D59" s="84">
        <v>1.7869999999999999</v>
      </c>
      <c r="E59" s="84">
        <v>1.367</v>
      </c>
      <c r="F59" s="84">
        <v>1.4390000000000001</v>
      </c>
      <c r="G59" s="84">
        <v>1.4970000000000001</v>
      </c>
      <c r="H59" s="84">
        <v>2.0139999999999998</v>
      </c>
      <c r="I59" s="84">
        <v>2.7040000000000002</v>
      </c>
      <c r="J59" s="84">
        <v>138.89099999999999</v>
      </c>
      <c r="K59" s="84">
        <v>127.93600000000001</v>
      </c>
      <c r="L59" s="84">
        <v>115.672</v>
      </c>
      <c r="M59" s="84">
        <v>112.78</v>
      </c>
      <c r="N59" s="84">
        <v>120.949</v>
      </c>
      <c r="O59" s="84">
        <v>122.99299999999999</v>
      </c>
      <c r="P59" s="84">
        <v>119.923</v>
      </c>
      <c r="Q59" s="84">
        <v>138.75899999999999</v>
      </c>
      <c r="R59" s="84">
        <v>166.22399999999999</v>
      </c>
      <c r="S59" s="51">
        <v>208.05600000000001</v>
      </c>
      <c r="T59" s="84">
        <v>192.56800000000001</v>
      </c>
      <c r="U59" s="84">
        <v>176.678</v>
      </c>
      <c r="V59" s="88">
        <v>179.846</v>
      </c>
      <c r="W59" s="84">
        <v>168.03</v>
      </c>
      <c r="X59" s="84">
        <v>192.58699999999999</v>
      </c>
      <c r="Y59" s="84">
        <v>228.84299999999999</v>
      </c>
      <c r="Z59" s="84">
        <v>4.76</v>
      </c>
      <c r="AA59" s="84">
        <v>3.66</v>
      </c>
      <c r="AB59" s="84">
        <v>2.83</v>
      </c>
      <c r="AC59" s="84">
        <v>2.5299999999999998</v>
      </c>
      <c r="AD59" s="84">
        <v>3.06</v>
      </c>
      <c r="AE59" s="84">
        <v>3.15</v>
      </c>
      <c r="AF59" s="84">
        <v>2.95</v>
      </c>
      <c r="AG59" s="84">
        <v>4.3</v>
      </c>
      <c r="AH59" s="84">
        <v>6.4</v>
      </c>
      <c r="AI59" s="84">
        <v>1.2050000000000001</v>
      </c>
      <c r="AJ59" s="84">
        <v>1.026</v>
      </c>
      <c r="AK59" s="84">
        <v>0.83199999999999996</v>
      </c>
      <c r="AL59" s="84">
        <v>0.86399999999999999</v>
      </c>
      <c r="AM59" s="84">
        <v>0.92300000000000004</v>
      </c>
      <c r="AN59" s="84">
        <v>0.81699999999999995</v>
      </c>
      <c r="AO59" s="51"/>
      <c r="AP59" s="84">
        <v>0.89400000000000002</v>
      </c>
      <c r="AQ59" s="84">
        <v>1.1359999999999999</v>
      </c>
      <c r="AR59" s="84">
        <v>1.492</v>
      </c>
      <c r="AS59" s="85">
        <v>138.61000000000001</v>
      </c>
      <c r="AT59" s="86">
        <v>174.36500000000001</v>
      </c>
      <c r="AU59" s="86">
        <v>280.76900000000001</v>
      </c>
      <c r="AV59" s="85">
        <v>113.09399999999999</v>
      </c>
      <c r="AW59" s="86"/>
      <c r="AX59" s="86"/>
    </row>
    <row r="60" spans="1:50" ht="14.25" customHeight="1" x14ac:dyDescent="0.25">
      <c r="A60" s="52">
        <v>2002</v>
      </c>
      <c r="B60" s="89" t="s">
        <v>189</v>
      </c>
      <c r="C60" s="84">
        <v>2.0150000000000001</v>
      </c>
      <c r="D60" s="84">
        <v>1.575</v>
      </c>
      <c r="E60" s="84">
        <v>1.3839999999999999</v>
      </c>
      <c r="F60" s="84">
        <v>1.421</v>
      </c>
      <c r="G60" s="84">
        <v>1.46</v>
      </c>
      <c r="H60" s="84">
        <v>2</v>
      </c>
      <c r="I60" s="84">
        <v>2.27</v>
      </c>
      <c r="J60" s="84">
        <v>149.78700000000001</v>
      </c>
      <c r="K60" s="84">
        <v>135.548</v>
      </c>
      <c r="L60" s="84">
        <v>122.182</v>
      </c>
      <c r="M60" s="84">
        <v>120</v>
      </c>
      <c r="N60" s="84">
        <v>126.164</v>
      </c>
      <c r="O60" s="84">
        <v>130.46199999999999</v>
      </c>
      <c r="P60" s="84">
        <v>131.089</v>
      </c>
      <c r="Q60" s="84">
        <v>144.708</v>
      </c>
      <c r="R60" s="84">
        <v>190.91</v>
      </c>
      <c r="S60" s="51">
        <v>220.21799999999999</v>
      </c>
      <c r="T60" s="84">
        <v>206.124</v>
      </c>
      <c r="U60" s="84">
        <v>194.68299999999999</v>
      </c>
      <c r="V60" s="84">
        <v>197</v>
      </c>
      <c r="W60" s="84">
        <v>181.661</v>
      </c>
      <c r="X60" s="84">
        <v>206.09399999999999</v>
      </c>
      <c r="Y60" s="84">
        <v>243.25899999999999</v>
      </c>
      <c r="Z60" s="84">
        <v>4.5999999999999996</v>
      </c>
      <c r="AA60" s="84">
        <v>3.52</v>
      </c>
      <c r="AB60" s="84">
        <v>2.58</v>
      </c>
      <c r="AC60" s="84">
        <v>2.34</v>
      </c>
      <c r="AD60" s="84">
        <v>2.78</v>
      </c>
      <c r="AE60" s="84">
        <v>2.94</v>
      </c>
      <c r="AF60" s="84">
        <v>3.02</v>
      </c>
      <c r="AG60" s="84">
        <v>4.2</v>
      </c>
      <c r="AH60" s="84">
        <v>6.15</v>
      </c>
      <c r="AI60" s="84">
        <v>1.2030000000000001</v>
      </c>
      <c r="AJ60" s="84">
        <v>1.0169999999999999</v>
      </c>
      <c r="AK60" s="84">
        <v>0.70699999999999996</v>
      </c>
      <c r="AL60" s="84">
        <v>0.751</v>
      </c>
      <c r="AM60" s="84">
        <v>0.876</v>
      </c>
      <c r="AN60" s="84">
        <v>0.63100000000000001</v>
      </c>
      <c r="AO60" s="51"/>
      <c r="AP60" s="84">
        <v>0.85099999999999998</v>
      </c>
      <c r="AQ60" s="84">
        <v>1.1379999999999999</v>
      </c>
      <c r="AR60" s="84">
        <v>1.482</v>
      </c>
      <c r="AS60" s="85">
        <v>141.56200000000001</v>
      </c>
      <c r="AT60" s="85">
        <v>172.66300000000001</v>
      </c>
      <c r="AU60" s="85">
        <v>265.17700000000002</v>
      </c>
      <c r="AV60" s="85">
        <v>113.4</v>
      </c>
      <c r="AW60" s="86"/>
      <c r="AX60" s="86"/>
    </row>
    <row r="61" spans="1:50" ht="14.25" customHeight="1" x14ac:dyDescent="0.25">
      <c r="A61" s="52">
        <v>2002</v>
      </c>
      <c r="B61" s="52" t="s">
        <v>145</v>
      </c>
      <c r="C61" s="84">
        <v>2.008</v>
      </c>
      <c r="D61" s="84">
        <v>1.601</v>
      </c>
      <c r="E61" s="84">
        <v>1.206</v>
      </c>
      <c r="F61" s="84">
        <v>1.272</v>
      </c>
      <c r="G61" s="84">
        <v>1.49</v>
      </c>
      <c r="H61" s="84">
        <v>1.931</v>
      </c>
      <c r="I61" s="84">
        <v>2.4550000000000001</v>
      </c>
      <c r="J61" s="84">
        <v>156.655</v>
      </c>
      <c r="K61" s="84">
        <v>144.733</v>
      </c>
      <c r="L61" s="84">
        <v>126.75</v>
      </c>
      <c r="M61" s="84">
        <v>122.77800000000001</v>
      </c>
      <c r="N61" s="84">
        <v>133.99799999999999</v>
      </c>
      <c r="O61" s="84">
        <v>136.94300000000001</v>
      </c>
      <c r="P61" s="84">
        <v>135.386</v>
      </c>
      <c r="Q61" s="84">
        <v>156.53399999999999</v>
      </c>
      <c r="R61" s="84">
        <v>177.1</v>
      </c>
      <c r="S61" s="51">
        <v>223.69900000000001</v>
      </c>
      <c r="T61" s="84">
        <v>212.11199999999999</v>
      </c>
      <c r="U61" s="84">
        <v>199.22800000000001</v>
      </c>
      <c r="V61" s="84">
        <v>201.77099999999999</v>
      </c>
      <c r="W61" s="84">
        <v>186.88900000000001</v>
      </c>
      <c r="X61" s="84">
        <v>210.977</v>
      </c>
      <c r="Y61" s="84">
        <v>249.42099999999999</v>
      </c>
      <c r="Z61" s="84">
        <v>4.55</v>
      </c>
      <c r="AA61" s="84">
        <v>3.46</v>
      </c>
      <c r="AB61" s="84">
        <v>2.61</v>
      </c>
      <c r="AC61" s="84">
        <v>2.39</v>
      </c>
      <c r="AD61" s="84">
        <v>2.78</v>
      </c>
      <c r="AE61" s="84">
        <v>2.94</v>
      </c>
      <c r="AF61" s="84">
        <v>2.99</v>
      </c>
      <c r="AG61" s="84">
        <v>4.1500000000000004</v>
      </c>
      <c r="AH61" s="84">
        <v>6.08</v>
      </c>
      <c r="AI61" s="84">
        <v>1.173</v>
      </c>
      <c r="AJ61" s="84">
        <v>0.97</v>
      </c>
      <c r="AK61" s="84">
        <v>0.65200000000000002</v>
      </c>
      <c r="AL61" s="84">
        <v>0.69699999999999995</v>
      </c>
      <c r="AM61" s="84">
        <v>0.79100000000000004</v>
      </c>
      <c r="AN61" s="84">
        <v>0.60399999999999998</v>
      </c>
      <c r="AO61" s="51"/>
      <c r="AP61" s="84">
        <v>0.83399999999999996</v>
      </c>
      <c r="AQ61" s="84">
        <v>1.1499999999999999</v>
      </c>
      <c r="AR61" s="84">
        <v>1.6</v>
      </c>
      <c r="AS61" s="85">
        <v>154.65100000000001</v>
      </c>
      <c r="AT61" s="85">
        <v>178.452</v>
      </c>
      <c r="AU61" s="85">
        <v>236.03899999999999</v>
      </c>
      <c r="AV61" s="85">
        <v>105.858</v>
      </c>
      <c r="AW61" s="86"/>
      <c r="AX61" s="86"/>
    </row>
    <row r="62" spans="1:50" ht="14.25" customHeight="1" x14ac:dyDescent="0.25">
      <c r="A62" s="52">
        <v>2002</v>
      </c>
      <c r="B62" s="52" t="s">
        <v>76</v>
      </c>
      <c r="C62" s="84">
        <v>2.13</v>
      </c>
      <c r="D62" s="84">
        <v>1.7529999999999999</v>
      </c>
      <c r="E62" s="84">
        <v>1.272</v>
      </c>
      <c r="F62" s="84">
        <v>1.349</v>
      </c>
      <c r="G62" s="84">
        <v>1.5329999999999999</v>
      </c>
      <c r="H62" s="84">
        <v>1.9550000000000001</v>
      </c>
      <c r="I62" s="84">
        <v>2.3780000000000001</v>
      </c>
      <c r="J62" s="84">
        <v>162.65299999999999</v>
      </c>
      <c r="K62" s="84">
        <v>146.35</v>
      </c>
      <c r="L62" s="84">
        <v>130.69499999999999</v>
      </c>
      <c r="M62" s="84">
        <v>127.14</v>
      </c>
      <c r="N62" s="84">
        <v>138.18299999999999</v>
      </c>
      <c r="O62" s="84">
        <v>140.34399999999999</v>
      </c>
      <c r="P62" s="84">
        <v>132.249</v>
      </c>
      <c r="Q62" s="84">
        <v>159.232</v>
      </c>
      <c r="R62" s="84">
        <v>197.33099999999999</v>
      </c>
      <c r="S62" s="51">
        <v>226.91399999999999</v>
      </c>
      <c r="T62" s="84">
        <v>217.215</v>
      </c>
      <c r="U62" s="84">
        <v>204.054</v>
      </c>
      <c r="V62" s="84">
        <v>206.596</v>
      </c>
      <c r="W62" s="84">
        <v>191.86500000000001</v>
      </c>
      <c r="X62" s="84">
        <v>216.071</v>
      </c>
      <c r="Y62" s="84">
        <v>260.226</v>
      </c>
      <c r="Z62" s="84">
        <v>4.4800000000000004</v>
      </c>
      <c r="AA62" s="84">
        <v>3.34</v>
      </c>
      <c r="AB62" s="84">
        <v>2.66</v>
      </c>
      <c r="AC62" s="84">
        <v>2.46</v>
      </c>
      <c r="AD62" s="84">
        <v>2.81</v>
      </c>
      <c r="AE62" s="84">
        <v>2.93</v>
      </c>
      <c r="AF62" s="84">
        <v>3</v>
      </c>
      <c r="AG62" s="84">
        <v>4.12</v>
      </c>
      <c r="AH62" s="84">
        <v>6.16</v>
      </c>
      <c r="AI62" s="84">
        <v>1.169</v>
      </c>
      <c r="AJ62" s="84">
        <v>1.012</v>
      </c>
      <c r="AK62" s="84">
        <v>0.749</v>
      </c>
      <c r="AL62" s="84">
        <v>0.78800000000000003</v>
      </c>
      <c r="AM62" s="84">
        <v>0.84899999999999998</v>
      </c>
      <c r="AN62" s="84">
        <v>0.73199999999999998</v>
      </c>
      <c r="AO62" s="51"/>
      <c r="AP62" s="84">
        <v>0.86</v>
      </c>
      <c r="AQ62" s="84">
        <v>1.1379999999999999</v>
      </c>
      <c r="AR62" s="84">
        <v>1.498</v>
      </c>
      <c r="AS62" s="85">
        <v>166.5</v>
      </c>
      <c r="AT62" s="85">
        <v>193.423</v>
      </c>
      <c r="AU62" s="85">
        <v>263.50099999999998</v>
      </c>
      <c r="AV62" s="85">
        <v>103.855</v>
      </c>
      <c r="AW62" s="86"/>
      <c r="AX62" s="86"/>
    </row>
    <row r="63" spans="1:50" ht="14.25" customHeight="1" x14ac:dyDescent="0.25">
      <c r="A63" s="52">
        <v>2003</v>
      </c>
      <c r="B63" s="52" t="s">
        <v>74</v>
      </c>
      <c r="C63" s="84">
        <v>2.0699999999999998</v>
      </c>
      <c r="D63" s="84">
        <v>1.7</v>
      </c>
      <c r="E63" s="84">
        <v>1.1499999999999999</v>
      </c>
      <c r="F63" s="84">
        <v>1.24</v>
      </c>
      <c r="G63" s="84">
        <v>1.51</v>
      </c>
      <c r="H63" s="84">
        <v>1.96</v>
      </c>
      <c r="I63" s="84">
        <v>2.35</v>
      </c>
      <c r="J63" s="84">
        <v>170.5</v>
      </c>
      <c r="K63" s="84">
        <v>165.5</v>
      </c>
      <c r="L63" s="84">
        <v>154.69999999999999</v>
      </c>
      <c r="M63" s="84">
        <v>153.5</v>
      </c>
      <c r="N63" s="84">
        <v>156.69999999999999</v>
      </c>
      <c r="O63" s="84">
        <v>160.5</v>
      </c>
      <c r="P63" s="84">
        <v>142.69999999999999</v>
      </c>
      <c r="Q63" s="84">
        <v>173</v>
      </c>
      <c r="R63" s="84">
        <v>210.7</v>
      </c>
      <c r="S63" s="84">
        <v>256.39999999999998</v>
      </c>
      <c r="T63" s="84">
        <v>243.5</v>
      </c>
      <c r="U63" s="84">
        <v>228</v>
      </c>
      <c r="V63" s="84">
        <v>231.1</v>
      </c>
      <c r="W63" s="84">
        <v>212.67</v>
      </c>
      <c r="X63" s="84">
        <v>245.17</v>
      </c>
      <c r="Y63" s="84">
        <v>280.25</v>
      </c>
      <c r="Z63" s="84">
        <v>4.3</v>
      </c>
      <c r="AA63" s="84">
        <v>3.27</v>
      </c>
      <c r="AB63" s="84">
        <v>2.68</v>
      </c>
      <c r="AC63" s="84">
        <v>2.52</v>
      </c>
      <c r="AD63" s="84">
        <v>2.79</v>
      </c>
      <c r="AE63" s="84">
        <v>2.92</v>
      </c>
      <c r="AF63" s="84">
        <v>2.89</v>
      </c>
      <c r="AG63" s="84">
        <v>3.84</v>
      </c>
      <c r="AH63" s="84">
        <v>5.91</v>
      </c>
      <c r="AI63" s="84">
        <v>1.2250000000000001</v>
      </c>
      <c r="AJ63" s="84">
        <v>1.0489999999999999</v>
      </c>
      <c r="AK63" s="84">
        <v>0.82099999999999995</v>
      </c>
      <c r="AL63" s="84">
        <v>0.86599999999999999</v>
      </c>
      <c r="AM63" s="84">
        <v>0.92900000000000005</v>
      </c>
      <c r="AN63" s="84">
        <v>0.79800000000000004</v>
      </c>
      <c r="AO63" s="51"/>
      <c r="AP63" s="84">
        <v>0.9</v>
      </c>
      <c r="AQ63" s="84">
        <v>1.1519999999999999</v>
      </c>
      <c r="AR63" s="84">
        <v>1.4790000000000001</v>
      </c>
      <c r="AS63" s="85">
        <v>179.48699999999999</v>
      </c>
      <c r="AT63" s="85">
        <v>243.476</v>
      </c>
      <c r="AU63" s="85">
        <v>336.10199999999998</v>
      </c>
      <c r="AV63" s="85">
        <v>109.983</v>
      </c>
      <c r="AW63" s="86"/>
      <c r="AX63" s="86"/>
    </row>
    <row r="64" spans="1:50" ht="14.25" customHeight="1" x14ac:dyDescent="0.25">
      <c r="A64" s="52">
        <v>2003</v>
      </c>
      <c r="B64" s="52" t="s">
        <v>189</v>
      </c>
      <c r="C64" s="84">
        <v>2.0699999999999998</v>
      </c>
      <c r="D64" s="84">
        <v>1.7</v>
      </c>
      <c r="E64" s="84">
        <v>1.18</v>
      </c>
      <c r="F64" s="84">
        <v>1.27</v>
      </c>
      <c r="G64" s="84">
        <v>1.5</v>
      </c>
      <c r="H64" s="84">
        <v>1.96</v>
      </c>
      <c r="I64" s="84">
        <v>2.34</v>
      </c>
      <c r="J64" s="84">
        <v>160.6</v>
      </c>
      <c r="K64" s="84">
        <v>146.6</v>
      </c>
      <c r="L64" s="84">
        <v>139</v>
      </c>
      <c r="M64" s="84">
        <v>135.5</v>
      </c>
      <c r="N64" s="84">
        <v>147.1</v>
      </c>
      <c r="O64" s="84">
        <v>144.5</v>
      </c>
      <c r="P64" s="84">
        <v>136.6</v>
      </c>
      <c r="Q64" s="84">
        <v>160.80000000000001</v>
      </c>
      <c r="R64" s="84">
        <v>203.5</v>
      </c>
      <c r="S64" s="84">
        <v>239.4</v>
      </c>
      <c r="T64" s="84">
        <v>227.1</v>
      </c>
      <c r="U64" s="84">
        <v>212.3</v>
      </c>
      <c r="V64" s="84">
        <v>215.1</v>
      </c>
      <c r="W64" s="84">
        <v>194.56</v>
      </c>
      <c r="X64" s="84">
        <v>223.48</v>
      </c>
      <c r="Y64" s="84">
        <v>269.35000000000002</v>
      </c>
      <c r="Z64" s="84">
        <v>4.1900000000000004</v>
      </c>
      <c r="AA64" s="84">
        <v>3.15</v>
      </c>
      <c r="AB64" s="84">
        <v>2.52</v>
      </c>
      <c r="AC64" s="84">
        <v>2.4</v>
      </c>
      <c r="AD64" s="84">
        <v>2.6</v>
      </c>
      <c r="AE64" s="84">
        <v>2.76</v>
      </c>
      <c r="AF64" s="84">
        <v>2.79</v>
      </c>
      <c r="AG64" s="84">
        <v>3.75</v>
      </c>
      <c r="AH64" s="84">
        <v>5.62</v>
      </c>
      <c r="AI64" s="84">
        <v>1.19</v>
      </c>
      <c r="AJ64" s="84">
        <v>0.999</v>
      </c>
      <c r="AK64" s="84">
        <v>0.70399999999999996</v>
      </c>
      <c r="AL64" s="84">
        <v>0.745</v>
      </c>
      <c r="AM64" s="84">
        <v>0.81299999999999994</v>
      </c>
      <c r="AN64" s="84">
        <v>0.67600000000000005</v>
      </c>
      <c r="AO64" s="51"/>
      <c r="AP64" s="84">
        <v>0.874</v>
      </c>
      <c r="AQ64" s="84">
        <v>1.1379999999999999</v>
      </c>
      <c r="AR64" s="84">
        <v>1.444</v>
      </c>
      <c r="AS64" s="85">
        <v>135.1</v>
      </c>
      <c r="AT64" s="85">
        <v>224</v>
      </c>
      <c r="AU64" s="85">
        <v>324.76400000000001</v>
      </c>
      <c r="AV64" s="85">
        <v>128.69999999999999</v>
      </c>
      <c r="AW64" s="86"/>
      <c r="AX64" s="86"/>
    </row>
    <row r="65" spans="1:50" ht="14.25" customHeight="1" x14ac:dyDescent="0.25">
      <c r="A65" s="52">
        <v>2003</v>
      </c>
      <c r="B65" s="52" t="s">
        <v>145</v>
      </c>
      <c r="C65" s="84">
        <v>2.13</v>
      </c>
      <c r="D65" s="84">
        <v>1.72</v>
      </c>
      <c r="E65" s="84">
        <v>1.2</v>
      </c>
      <c r="F65" s="84">
        <v>1.29</v>
      </c>
      <c r="G65" s="84">
        <v>1.35</v>
      </c>
      <c r="H65" s="84">
        <v>1.88</v>
      </c>
      <c r="I65" s="84">
        <v>2.37</v>
      </c>
      <c r="J65" s="84">
        <v>175</v>
      </c>
      <c r="K65" s="84">
        <v>159.30000000000001</v>
      </c>
      <c r="L65" s="84">
        <v>148.30000000000001</v>
      </c>
      <c r="M65" s="84">
        <v>145.69999999999999</v>
      </c>
      <c r="N65" s="84">
        <v>153.1</v>
      </c>
      <c r="O65" s="84">
        <v>155.6</v>
      </c>
      <c r="P65" s="84">
        <v>144.19999999999999</v>
      </c>
      <c r="Q65" s="84">
        <v>170</v>
      </c>
      <c r="R65" s="84">
        <v>198.6</v>
      </c>
      <c r="S65" s="84">
        <v>239.8</v>
      </c>
      <c r="T65" s="84">
        <v>226.4</v>
      </c>
      <c r="U65" s="84">
        <v>216</v>
      </c>
      <c r="V65" s="84">
        <v>218.1</v>
      </c>
      <c r="W65" s="84">
        <v>202.85</v>
      </c>
      <c r="X65" s="84">
        <v>229.69</v>
      </c>
      <c r="Y65" s="84">
        <v>268.89999999999998</v>
      </c>
      <c r="Z65" s="84">
        <v>4.17</v>
      </c>
      <c r="AA65" s="84">
        <v>3.2</v>
      </c>
      <c r="AB65" s="84">
        <v>2.48</v>
      </c>
      <c r="AC65" s="84">
        <v>2.35</v>
      </c>
      <c r="AD65" s="84">
        <v>2.6</v>
      </c>
      <c r="AE65" s="84">
        <v>2.77</v>
      </c>
      <c r="AF65" s="84">
        <v>2.83</v>
      </c>
      <c r="AG65" s="84">
        <v>3.79</v>
      </c>
      <c r="AH65" s="84">
        <v>5.59</v>
      </c>
      <c r="AI65" s="84">
        <v>1.2370000000000001</v>
      </c>
      <c r="AJ65" s="84">
        <v>0.99</v>
      </c>
      <c r="AK65" s="84">
        <v>0.65200000000000002</v>
      </c>
      <c r="AL65" s="84">
        <v>0.68200000000000005</v>
      </c>
      <c r="AM65" s="84">
        <v>0.75</v>
      </c>
      <c r="AN65" s="84">
        <v>0.63</v>
      </c>
      <c r="AO65" s="51"/>
      <c r="AP65" s="84">
        <v>0.85299999999999998</v>
      </c>
      <c r="AQ65" s="84">
        <v>1.167</v>
      </c>
      <c r="AR65" s="84">
        <v>1.546</v>
      </c>
      <c r="AS65" s="85">
        <v>155.69999999999999</v>
      </c>
      <c r="AT65" s="85">
        <v>207.9</v>
      </c>
      <c r="AU65" s="85">
        <v>314.3</v>
      </c>
      <c r="AV65" s="85">
        <v>126.8</v>
      </c>
      <c r="AW65" s="86"/>
      <c r="AX65" s="86"/>
    </row>
    <row r="66" spans="1:50" ht="14.25" customHeight="1" x14ac:dyDescent="0.25">
      <c r="A66" s="52">
        <v>2003</v>
      </c>
      <c r="B66" s="52" t="s">
        <v>76</v>
      </c>
      <c r="C66" s="84">
        <v>2.02</v>
      </c>
      <c r="D66" s="84">
        <v>1.82</v>
      </c>
      <c r="E66" s="84">
        <v>1.1599999999999999</v>
      </c>
      <c r="F66" s="84">
        <v>1.26</v>
      </c>
      <c r="G66" s="84">
        <v>1.6</v>
      </c>
      <c r="H66" s="84">
        <v>1.97</v>
      </c>
      <c r="I66" s="84">
        <v>2.44</v>
      </c>
      <c r="J66" s="84">
        <v>165.8</v>
      </c>
      <c r="K66" s="84">
        <v>149.69999999999999</v>
      </c>
      <c r="L66" s="84">
        <v>139.1</v>
      </c>
      <c r="M66" s="84">
        <v>135.6</v>
      </c>
      <c r="N66" s="84">
        <v>145.6</v>
      </c>
      <c r="O66" s="84">
        <v>146.30000000000001</v>
      </c>
      <c r="P66" s="84">
        <v>142.69999999999999</v>
      </c>
      <c r="Q66" s="84">
        <v>160.80000000000001</v>
      </c>
      <c r="R66" s="84">
        <v>196.2</v>
      </c>
      <c r="S66" s="84">
        <v>247.2</v>
      </c>
      <c r="T66" s="84">
        <v>234.3</v>
      </c>
      <c r="U66" s="84">
        <v>219.4</v>
      </c>
      <c r="V66" s="84">
        <v>222.4</v>
      </c>
      <c r="W66" s="84">
        <v>212.48</v>
      </c>
      <c r="X66" s="84">
        <v>233.82</v>
      </c>
      <c r="Y66" s="84">
        <v>275.66000000000003</v>
      </c>
      <c r="Z66" s="84">
        <v>4.33</v>
      </c>
      <c r="AA66" s="84">
        <v>3.38</v>
      </c>
      <c r="AB66" s="84">
        <v>2.76</v>
      </c>
      <c r="AC66" s="84">
        <v>2.62</v>
      </c>
      <c r="AD66" s="84">
        <v>2.87</v>
      </c>
      <c r="AE66" s="84">
        <v>3.01</v>
      </c>
      <c r="AF66" s="84">
        <v>2.99</v>
      </c>
      <c r="AG66" s="84">
        <v>3.95</v>
      </c>
      <c r="AH66" s="84">
        <v>5.6</v>
      </c>
      <c r="AI66" s="84">
        <v>1.2689999999999999</v>
      </c>
      <c r="AJ66" s="84">
        <v>1.079</v>
      </c>
      <c r="AK66" s="84">
        <v>0.872</v>
      </c>
      <c r="AL66" s="84">
        <v>0.90500000000000003</v>
      </c>
      <c r="AM66" s="84">
        <v>0.93</v>
      </c>
      <c r="AN66" s="84">
        <v>0.88400000000000001</v>
      </c>
      <c r="AO66" s="51"/>
      <c r="AP66" s="84">
        <v>0.95199999999999996</v>
      </c>
      <c r="AQ66" s="84">
        <v>1.2030000000000001</v>
      </c>
      <c r="AR66" s="84">
        <v>1.54</v>
      </c>
      <c r="AS66" s="85">
        <v>132.5</v>
      </c>
      <c r="AT66" s="85">
        <v>244.4</v>
      </c>
      <c r="AU66" s="85">
        <v>335.3</v>
      </c>
      <c r="AV66" s="85">
        <v>119.7</v>
      </c>
      <c r="AW66" s="86"/>
      <c r="AX66" s="86"/>
    </row>
    <row r="67" spans="1:50" ht="14.25" customHeight="1" x14ac:dyDescent="0.25">
      <c r="A67" s="52">
        <v>2004</v>
      </c>
      <c r="B67" s="52" t="s">
        <v>74</v>
      </c>
      <c r="C67" s="84">
        <v>2.2599999999999998</v>
      </c>
      <c r="D67" s="84">
        <v>1.92</v>
      </c>
      <c r="E67" s="84">
        <v>1.25</v>
      </c>
      <c r="F67" s="84">
        <v>1.35</v>
      </c>
      <c r="G67" s="84">
        <v>1.49</v>
      </c>
      <c r="H67" s="84">
        <v>2.08</v>
      </c>
      <c r="I67" s="84">
        <v>2.7</v>
      </c>
      <c r="J67" s="84">
        <v>156.69999999999999</v>
      </c>
      <c r="K67" s="84">
        <v>145.9</v>
      </c>
      <c r="L67" s="84">
        <v>132.30000000000001</v>
      </c>
      <c r="M67" s="84">
        <v>128.5</v>
      </c>
      <c r="N67" s="84">
        <v>140</v>
      </c>
      <c r="O67" s="84">
        <v>140.19999999999999</v>
      </c>
      <c r="P67" s="84">
        <v>122.9</v>
      </c>
      <c r="Q67" s="84">
        <v>160.69999999999999</v>
      </c>
      <c r="R67" s="84">
        <v>199.3</v>
      </c>
      <c r="S67" s="84">
        <v>247.3</v>
      </c>
      <c r="T67" s="84">
        <v>234.1</v>
      </c>
      <c r="U67" s="84">
        <v>223.9</v>
      </c>
      <c r="V67" s="84">
        <v>226</v>
      </c>
      <c r="W67" s="84">
        <v>208.88</v>
      </c>
      <c r="X67" s="84">
        <v>234.48</v>
      </c>
      <c r="Y67" s="84">
        <v>278.66000000000003</v>
      </c>
      <c r="Z67" s="84">
        <v>4.4800000000000004</v>
      </c>
      <c r="AA67" s="84">
        <v>3.45</v>
      </c>
      <c r="AB67" s="84">
        <v>2.91</v>
      </c>
      <c r="AC67" s="84">
        <v>2.84</v>
      </c>
      <c r="AD67" s="84">
        <v>2.97</v>
      </c>
      <c r="AE67" s="84">
        <v>3.14</v>
      </c>
      <c r="AF67" s="84">
        <v>3</v>
      </c>
      <c r="AG67" s="84">
        <v>4.04</v>
      </c>
      <c r="AH67" s="84">
        <v>5.92</v>
      </c>
      <c r="AI67" s="84">
        <v>1.282</v>
      </c>
      <c r="AJ67" s="84">
        <v>1.117</v>
      </c>
      <c r="AK67" s="84">
        <v>0.94</v>
      </c>
      <c r="AL67" s="84">
        <v>0.97699999999999998</v>
      </c>
      <c r="AM67" s="84">
        <v>1.022</v>
      </c>
      <c r="AN67" s="84">
        <v>0.92700000000000005</v>
      </c>
      <c r="AO67" s="51"/>
      <c r="AP67" s="84">
        <v>0.98099999999999998</v>
      </c>
      <c r="AQ67" s="84">
        <v>1.224</v>
      </c>
      <c r="AR67" s="84">
        <v>1.5780000000000001</v>
      </c>
      <c r="AS67" s="85">
        <v>128.5</v>
      </c>
      <c r="AT67" s="85">
        <v>264.60000000000002</v>
      </c>
      <c r="AU67" s="85">
        <v>335.4</v>
      </c>
      <c r="AV67" s="85">
        <v>138.80000000000001</v>
      </c>
      <c r="AW67" s="86"/>
      <c r="AX67" s="86"/>
    </row>
    <row r="68" spans="1:50" ht="14.25" customHeight="1" x14ac:dyDescent="0.25">
      <c r="A68" s="52">
        <v>2004</v>
      </c>
      <c r="B68" s="52" t="s">
        <v>189</v>
      </c>
      <c r="C68" s="84">
        <v>2.14</v>
      </c>
      <c r="D68" s="84">
        <v>1.8</v>
      </c>
      <c r="E68" s="84">
        <v>1.18</v>
      </c>
      <c r="F68" s="84">
        <v>1.28</v>
      </c>
      <c r="G68" s="84">
        <v>1.53</v>
      </c>
      <c r="H68" s="84">
        <v>2.11</v>
      </c>
      <c r="I68" s="84">
        <v>2.62</v>
      </c>
      <c r="J68" s="84">
        <v>175.5</v>
      </c>
      <c r="K68" s="84">
        <v>165.5</v>
      </c>
      <c r="L68" s="84">
        <v>155.5</v>
      </c>
      <c r="M68" s="84">
        <v>154</v>
      </c>
      <c r="N68" s="84">
        <v>162.19999999999999</v>
      </c>
      <c r="O68" s="84">
        <v>161.6</v>
      </c>
      <c r="P68" s="84">
        <v>160.4</v>
      </c>
      <c r="Q68" s="84">
        <v>176.2</v>
      </c>
      <c r="R68" s="84">
        <v>183.5</v>
      </c>
      <c r="S68" s="84">
        <v>257.89999999999998</v>
      </c>
      <c r="T68" s="84">
        <v>248.7</v>
      </c>
      <c r="U68" s="84">
        <v>240.1</v>
      </c>
      <c r="V68" s="84">
        <v>241.8</v>
      </c>
      <c r="W68" s="84">
        <v>223.52</v>
      </c>
      <c r="X68" s="84">
        <v>249.51</v>
      </c>
      <c r="Y68" s="84">
        <v>286.67</v>
      </c>
      <c r="Z68" s="84">
        <v>4.49</v>
      </c>
      <c r="AA68" s="84">
        <v>3.39</v>
      </c>
      <c r="AB68" s="84">
        <v>2.66</v>
      </c>
      <c r="AC68" s="84">
        <v>2.4700000000000002</v>
      </c>
      <c r="AD68" s="84">
        <v>2.81</v>
      </c>
      <c r="AE68" s="84">
        <v>2.94</v>
      </c>
      <c r="AF68" s="84">
        <v>2.93</v>
      </c>
      <c r="AG68" s="84">
        <v>4.12</v>
      </c>
      <c r="AH68" s="84">
        <v>5.83</v>
      </c>
      <c r="AI68" s="84">
        <v>1.296</v>
      </c>
      <c r="AJ68" s="84">
        <v>1.103</v>
      </c>
      <c r="AK68" s="84">
        <v>0.78200000000000003</v>
      </c>
      <c r="AL68" s="84">
        <v>0.82799999999999996</v>
      </c>
      <c r="AM68" s="84">
        <v>0.88900000000000001</v>
      </c>
      <c r="AN68" s="84">
        <v>0.76500000000000001</v>
      </c>
      <c r="AO68" s="51"/>
      <c r="AP68" s="84">
        <v>0.94099999999999995</v>
      </c>
      <c r="AQ68" s="84">
        <v>1.236</v>
      </c>
      <c r="AR68" s="84">
        <v>1.5880000000000001</v>
      </c>
      <c r="AS68" s="85">
        <v>178</v>
      </c>
      <c r="AT68" s="85">
        <v>244.5</v>
      </c>
      <c r="AU68" s="85">
        <v>322.60000000000002</v>
      </c>
      <c r="AV68" s="85">
        <v>159.69999999999999</v>
      </c>
      <c r="AW68" s="86"/>
      <c r="AX68" s="86"/>
    </row>
    <row r="69" spans="1:50" ht="14.25" customHeight="1" x14ac:dyDescent="0.25">
      <c r="A69" s="52">
        <v>2004</v>
      </c>
      <c r="B69" s="52" t="s">
        <v>145</v>
      </c>
      <c r="C69" s="84">
        <v>2.35</v>
      </c>
      <c r="D69" s="84">
        <v>2</v>
      </c>
      <c r="E69" s="84">
        <v>1.37</v>
      </c>
      <c r="F69" s="84">
        <v>1.47</v>
      </c>
      <c r="G69" s="84">
        <v>1.54</v>
      </c>
      <c r="H69" s="84">
        <v>2.15</v>
      </c>
      <c r="I69" s="84">
        <v>2.8</v>
      </c>
      <c r="J69" s="84">
        <v>169.9</v>
      </c>
      <c r="K69" s="84">
        <v>160.5</v>
      </c>
      <c r="L69" s="84">
        <v>153.4</v>
      </c>
      <c r="M69" s="84">
        <v>152</v>
      </c>
      <c r="N69" s="84">
        <v>161</v>
      </c>
      <c r="O69" s="84">
        <v>158.1</v>
      </c>
      <c r="P69" s="84">
        <v>147.4</v>
      </c>
      <c r="Q69" s="84">
        <v>159.5</v>
      </c>
      <c r="R69" s="84">
        <v>205.6</v>
      </c>
      <c r="S69" s="84">
        <v>284.10000000000002</v>
      </c>
      <c r="T69" s="84">
        <v>276.8</v>
      </c>
      <c r="U69" s="84">
        <v>263.60000000000002</v>
      </c>
      <c r="V69" s="84">
        <v>266.2</v>
      </c>
      <c r="W69" s="84">
        <v>233.98</v>
      </c>
      <c r="X69" s="84">
        <v>277.5</v>
      </c>
      <c r="Y69" s="84">
        <v>330.03</v>
      </c>
      <c r="Z69" s="84">
        <v>4.5999999999999996</v>
      </c>
      <c r="AA69" s="84">
        <v>3.42</v>
      </c>
      <c r="AB69" s="84">
        <v>2.62</v>
      </c>
      <c r="AC69" s="84">
        <v>2.39</v>
      </c>
      <c r="AD69" s="84">
        <v>2.81</v>
      </c>
      <c r="AE69" s="84">
        <v>2.94</v>
      </c>
      <c r="AF69" s="84">
        <v>3.06</v>
      </c>
      <c r="AG69" s="84">
        <v>4.21</v>
      </c>
      <c r="AH69" s="84">
        <v>5.94</v>
      </c>
      <c r="AI69" s="84">
        <v>1.3859999999999999</v>
      </c>
      <c r="AJ69" s="84">
        <v>1.1679999999999999</v>
      </c>
      <c r="AK69" s="84">
        <v>0.85499999999999998</v>
      </c>
      <c r="AL69" s="84">
        <v>0.88300000000000001</v>
      </c>
      <c r="AM69" s="84">
        <v>0.93799999999999994</v>
      </c>
      <c r="AN69" s="84">
        <v>0.84</v>
      </c>
      <c r="AO69" s="51"/>
      <c r="AP69" s="84">
        <v>0.97099999999999997</v>
      </c>
      <c r="AQ69" s="84">
        <v>1.31</v>
      </c>
      <c r="AR69" s="84">
        <v>1.877</v>
      </c>
      <c r="AS69" s="85">
        <v>188.3</v>
      </c>
      <c r="AT69" s="85">
        <v>264.89999999999998</v>
      </c>
      <c r="AU69" s="85">
        <v>341.1</v>
      </c>
      <c r="AV69" s="85">
        <v>205.9</v>
      </c>
      <c r="AW69" s="86"/>
      <c r="AX69" s="86"/>
    </row>
    <row r="70" spans="1:50" ht="14.25" customHeight="1" x14ac:dyDescent="0.25">
      <c r="A70" s="52">
        <v>2004</v>
      </c>
      <c r="B70" s="52" t="s">
        <v>76</v>
      </c>
      <c r="C70" s="84">
        <v>2.39</v>
      </c>
      <c r="D70" s="84">
        <v>2.06</v>
      </c>
      <c r="E70" s="84">
        <v>1.34</v>
      </c>
      <c r="F70" s="84">
        <v>1.45</v>
      </c>
      <c r="G70" s="84">
        <v>1.95</v>
      </c>
      <c r="H70" s="84">
        <v>2.23</v>
      </c>
      <c r="I70" s="84">
        <v>3.05</v>
      </c>
      <c r="J70" s="84">
        <v>171.2</v>
      </c>
      <c r="K70" s="84">
        <v>161</v>
      </c>
      <c r="L70" s="84">
        <v>154.69999999999999</v>
      </c>
      <c r="M70" s="84">
        <v>153.30000000000001</v>
      </c>
      <c r="N70" s="84">
        <v>162.30000000000001</v>
      </c>
      <c r="O70" s="84">
        <v>159</v>
      </c>
      <c r="P70" s="84">
        <v>143.69999999999999</v>
      </c>
      <c r="Q70" s="84">
        <v>169</v>
      </c>
      <c r="R70" s="84">
        <v>195</v>
      </c>
      <c r="S70" s="51">
        <v>319.2</v>
      </c>
      <c r="T70" s="84">
        <v>306</v>
      </c>
      <c r="U70" s="84">
        <v>281.2</v>
      </c>
      <c r="V70" s="84">
        <v>285.89999999999998</v>
      </c>
      <c r="W70" s="84">
        <v>256.55</v>
      </c>
      <c r="X70" s="84">
        <v>311.08999999999997</v>
      </c>
      <c r="Y70" s="84">
        <v>369.54</v>
      </c>
      <c r="Z70" s="84">
        <v>4.95</v>
      </c>
      <c r="AA70" s="84">
        <v>4.05</v>
      </c>
      <c r="AB70" s="84">
        <v>3.15</v>
      </c>
      <c r="AC70" s="84">
        <v>2.98</v>
      </c>
      <c r="AD70" s="84">
        <v>3.28</v>
      </c>
      <c r="AE70" s="84">
        <v>3.49</v>
      </c>
      <c r="AF70" s="84">
        <v>3.53</v>
      </c>
      <c r="AG70" s="84">
        <v>4.68</v>
      </c>
      <c r="AH70" s="84">
        <v>6.12</v>
      </c>
      <c r="AI70" s="84">
        <v>1.504</v>
      </c>
      <c r="AJ70" s="84">
        <v>1.31</v>
      </c>
      <c r="AK70" s="84">
        <v>1.101</v>
      </c>
      <c r="AL70" s="84">
        <v>1.135</v>
      </c>
      <c r="AM70" s="84">
        <v>1.179</v>
      </c>
      <c r="AN70" s="84">
        <v>1.095</v>
      </c>
      <c r="AO70" s="51"/>
      <c r="AP70" s="84">
        <v>1.097</v>
      </c>
      <c r="AQ70" s="84">
        <v>1.423</v>
      </c>
      <c r="AR70" s="84">
        <v>1.825</v>
      </c>
      <c r="AS70" s="85">
        <v>206.5</v>
      </c>
      <c r="AT70" s="85">
        <v>300.60000000000002</v>
      </c>
      <c r="AU70" s="85">
        <v>342.2</v>
      </c>
      <c r="AV70" s="85">
        <v>213.1</v>
      </c>
      <c r="AW70" s="86"/>
      <c r="AX70" s="86"/>
    </row>
    <row r="71" spans="1:50" ht="14.25" customHeight="1" x14ac:dyDescent="0.25">
      <c r="A71" s="52">
        <v>2005</v>
      </c>
      <c r="B71" s="52" t="s">
        <v>74</v>
      </c>
      <c r="C71" s="84">
        <v>2.5</v>
      </c>
      <c r="D71" s="84">
        <v>2.19</v>
      </c>
      <c r="E71" s="84">
        <v>1.43</v>
      </c>
      <c r="F71" s="84">
        <v>1.56</v>
      </c>
      <c r="G71" s="51"/>
      <c r="H71" s="51">
        <v>2.4300000000000002</v>
      </c>
      <c r="I71" s="51"/>
      <c r="J71" s="84">
        <v>189.1</v>
      </c>
      <c r="K71" s="84">
        <v>180.4</v>
      </c>
      <c r="L71" s="84">
        <v>167.6</v>
      </c>
      <c r="M71" s="84">
        <v>165.9</v>
      </c>
      <c r="N71" s="84">
        <v>170.7</v>
      </c>
      <c r="O71" s="84">
        <v>174.9</v>
      </c>
      <c r="P71" s="51"/>
      <c r="Q71" s="84">
        <v>188.5</v>
      </c>
      <c r="R71" s="51"/>
      <c r="S71" s="51">
        <v>319.89999999999998</v>
      </c>
      <c r="T71" s="84">
        <v>306.7</v>
      </c>
      <c r="U71" s="84">
        <v>280.2</v>
      </c>
      <c r="V71" s="84">
        <v>285.10000000000002</v>
      </c>
      <c r="W71" s="51"/>
      <c r="X71" s="84">
        <v>313.3</v>
      </c>
      <c r="Y71" s="51"/>
      <c r="Z71" s="84">
        <v>5.24</v>
      </c>
      <c r="AA71" s="84">
        <v>4.28</v>
      </c>
      <c r="AB71" s="84">
        <v>3.42</v>
      </c>
      <c r="AC71" s="84">
        <v>3.2</v>
      </c>
      <c r="AD71" s="84">
        <v>3.58</v>
      </c>
      <c r="AE71" s="84">
        <v>3.73</v>
      </c>
      <c r="AF71" s="84">
        <v>3.68</v>
      </c>
      <c r="AG71" s="84">
        <v>4.91</v>
      </c>
      <c r="AH71" s="84">
        <v>6.6</v>
      </c>
      <c r="AI71" s="84">
        <v>1.5409999999999999</v>
      </c>
      <c r="AJ71" s="84">
        <v>1.417</v>
      </c>
      <c r="AK71" s="84">
        <v>1.2090000000000001</v>
      </c>
      <c r="AL71" s="84">
        <v>1.2490000000000001</v>
      </c>
      <c r="AM71" s="84">
        <v>1.319</v>
      </c>
      <c r="AN71" s="84">
        <v>1.1759999999999999</v>
      </c>
      <c r="AO71" s="51"/>
      <c r="AP71" s="84">
        <v>1.1679999999999999</v>
      </c>
      <c r="AQ71" s="84">
        <v>1.4950000000000001</v>
      </c>
      <c r="AR71" s="84">
        <v>1.893</v>
      </c>
      <c r="AS71" s="86"/>
      <c r="AT71" s="86"/>
      <c r="AU71" s="86"/>
      <c r="AV71" s="86"/>
      <c r="AW71" s="86"/>
      <c r="AX71" s="86"/>
    </row>
    <row r="72" spans="1:50" ht="14.25" customHeight="1" x14ac:dyDescent="0.25">
      <c r="A72" s="52">
        <v>2005</v>
      </c>
      <c r="B72" s="52" t="s">
        <v>189</v>
      </c>
      <c r="C72" s="84">
        <v>2.66</v>
      </c>
      <c r="D72" s="84">
        <v>2.2599999999999998</v>
      </c>
      <c r="E72" s="84">
        <v>1.55</v>
      </c>
      <c r="F72" s="84">
        <v>1.67</v>
      </c>
      <c r="G72" s="51"/>
      <c r="H72" s="51">
        <v>2.42</v>
      </c>
      <c r="I72" s="51"/>
      <c r="J72" s="84">
        <v>216.9</v>
      </c>
      <c r="K72" s="84">
        <v>200.3</v>
      </c>
      <c r="L72" s="84">
        <v>186.9</v>
      </c>
      <c r="M72" s="84">
        <v>185.2</v>
      </c>
      <c r="N72" s="84">
        <v>190.2</v>
      </c>
      <c r="O72" s="84">
        <v>195.5</v>
      </c>
      <c r="P72" s="51"/>
      <c r="Q72" s="84">
        <v>207.6</v>
      </c>
      <c r="R72" s="51"/>
      <c r="S72" s="51">
        <v>334.1</v>
      </c>
      <c r="T72" s="84">
        <v>320.5</v>
      </c>
      <c r="U72" s="84">
        <v>301.39999999999998</v>
      </c>
      <c r="V72" s="84">
        <v>305</v>
      </c>
      <c r="W72" s="51"/>
      <c r="X72" s="84">
        <v>335.2</v>
      </c>
      <c r="Y72" s="51"/>
      <c r="Z72" s="84">
        <v>5.3</v>
      </c>
      <c r="AA72" s="84">
        <v>4.32</v>
      </c>
      <c r="AB72" s="84">
        <v>3.48</v>
      </c>
      <c r="AC72" s="84">
        <v>3.23</v>
      </c>
      <c r="AD72" s="84">
        <v>3.67</v>
      </c>
      <c r="AE72" s="84">
        <v>3.8</v>
      </c>
      <c r="AF72" s="84">
        <v>3.8</v>
      </c>
      <c r="AG72" s="84">
        <v>4.97</v>
      </c>
      <c r="AH72" s="84">
        <v>6.61</v>
      </c>
      <c r="AI72" s="84">
        <v>1.5740000000000001</v>
      </c>
      <c r="AJ72" s="84">
        <v>1.409</v>
      </c>
      <c r="AK72" s="84">
        <v>1.1266672633216199</v>
      </c>
      <c r="AL72" s="84">
        <v>1.167</v>
      </c>
      <c r="AM72" s="84">
        <v>1.298</v>
      </c>
      <c r="AN72" s="84">
        <v>1.042</v>
      </c>
      <c r="AO72" s="51"/>
      <c r="AP72" s="84">
        <v>1.1519999999999999</v>
      </c>
      <c r="AQ72" s="84">
        <v>1.534</v>
      </c>
      <c r="AR72" s="84">
        <v>1.9730000000000001</v>
      </c>
      <c r="AS72" s="86"/>
      <c r="AT72" s="86"/>
      <c r="AU72" s="86"/>
      <c r="AV72" s="86"/>
      <c r="AW72" s="86"/>
      <c r="AX72" s="86"/>
    </row>
    <row r="73" spans="1:50" ht="14.25" customHeight="1" x14ac:dyDescent="0.25">
      <c r="A73" s="52">
        <v>2005</v>
      </c>
      <c r="B73" s="52" t="s">
        <v>145</v>
      </c>
      <c r="C73" s="84">
        <v>2.82</v>
      </c>
      <c r="D73" s="84">
        <v>2.5099999999999998</v>
      </c>
      <c r="E73" s="84">
        <v>1.65</v>
      </c>
      <c r="F73" s="84">
        <v>1.78</v>
      </c>
      <c r="G73" s="51"/>
      <c r="H73" s="51">
        <v>2.58</v>
      </c>
      <c r="I73" s="51"/>
      <c r="J73" s="84">
        <v>266.10000000000002</v>
      </c>
      <c r="K73" s="84">
        <v>234.7</v>
      </c>
      <c r="L73" s="84">
        <v>218.6</v>
      </c>
      <c r="M73" s="84">
        <v>213.4</v>
      </c>
      <c r="N73" s="84">
        <v>227.9</v>
      </c>
      <c r="O73" s="84">
        <v>230.4</v>
      </c>
      <c r="P73" s="51"/>
      <c r="Q73" s="84">
        <v>245.2</v>
      </c>
      <c r="R73" s="51"/>
      <c r="S73" s="51">
        <v>400.2</v>
      </c>
      <c r="T73" s="84">
        <v>388.4</v>
      </c>
      <c r="U73" s="84">
        <v>360.1</v>
      </c>
      <c r="V73" s="84">
        <v>365.3</v>
      </c>
      <c r="W73" s="51"/>
      <c r="X73" s="84">
        <v>401.4</v>
      </c>
      <c r="Y73" s="51"/>
      <c r="Z73" s="84">
        <v>5.64</v>
      </c>
      <c r="AA73" s="84">
        <v>4.4400000000000004</v>
      </c>
      <c r="AB73" s="84">
        <v>3.7</v>
      </c>
      <c r="AC73" s="84">
        <v>3.35</v>
      </c>
      <c r="AD73" s="84">
        <v>3.97</v>
      </c>
      <c r="AE73" s="84">
        <v>4</v>
      </c>
      <c r="AF73" s="84">
        <v>3.87</v>
      </c>
      <c r="AG73" s="84">
        <v>5.24</v>
      </c>
      <c r="AH73" s="84">
        <v>7.08</v>
      </c>
      <c r="AI73" s="84">
        <v>1.645</v>
      </c>
      <c r="AJ73" s="84">
        <v>1.45</v>
      </c>
      <c r="AK73" s="84">
        <v>1.202</v>
      </c>
      <c r="AL73" s="84">
        <v>1.226</v>
      </c>
      <c r="AM73" s="84">
        <v>1.236</v>
      </c>
      <c r="AN73" s="84">
        <v>1.216</v>
      </c>
      <c r="AO73" s="51"/>
      <c r="AP73" s="84">
        <v>1.175</v>
      </c>
      <c r="AQ73" s="84">
        <v>1.663</v>
      </c>
      <c r="AR73" s="84">
        <v>2.41</v>
      </c>
      <c r="AS73" s="86"/>
      <c r="AT73" s="86"/>
      <c r="AU73" s="86"/>
      <c r="AV73" s="86"/>
      <c r="AW73" s="86"/>
      <c r="AX73" s="86"/>
    </row>
    <row r="74" spans="1:50" ht="14.25" customHeight="1" x14ac:dyDescent="0.25">
      <c r="A74" s="52">
        <v>2005</v>
      </c>
      <c r="B74" s="52" t="s">
        <v>76</v>
      </c>
      <c r="C74" s="84">
        <v>2.68</v>
      </c>
      <c r="D74" s="84">
        <v>2.39</v>
      </c>
      <c r="E74" s="84">
        <v>1.48</v>
      </c>
      <c r="F74" s="84">
        <v>1.62</v>
      </c>
      <c r="G74" s="51"/>
      <c r="H74" s="51">
        <v>2.5099999999999998</v>
      </c>
      <c r="I74" s="51"/>
      <c r="J74" s="84">
        <v>282.3</v>
      </c>
      <c r="K74" s="84">
        <v>256.60000000000002</v>
      </c>
      <c r="L74" s="84">
        <v>227.5</v>
      </c>
      <c r="M74" s="84">
        <v>223.3</v>
      </c>
      <c r="N74" s="84">
        <v>235.1</v>
      </c>
      <c r="O74" s="84">
        <v>244.8</v>
      </c>
      <c r="P74" s="51"/>
      <c r="Q74" s="84">
        <v>285.39999999999998</v>
      </c>
      <c r="R74" s="51"/>
      <c r="S74" s="51">
        <v>406.1</v>
      </c>
      <c r="T74" s="84">
        <v>397.7</v>
      </c>
      <c r="U74" s="84">
        <v>358.4</v>
      </c>
      <c r="V74" s="84">
        <v>365.5</v>
      </c>
      <c r="W74" s="51"/>
      <c r="X74" s="84">
        <v>403.1</v>
      </c>
      <c r="Y74" s="51"/>
      <c r="Z74" s="84">
        <v>6.39</v>
      </c>
      <c r="AA74" s="84">
        <v>5.64</v>
      </c>
      <c r="AB74" s="84">
        <v>5.16</v>
      </c>
      <c r="AC74" s="84">
        <v>4.95</v>
      </c>
      <c r="AD74" s="84">
        <v>5.32</v>
      </c>
      <c r="AE74" s="84">
        <v>5.35</v>
      </c>
      <c r="AF74" s="84">
        <v>4.54</v>
      </c>
      <c r="AG74" s="84">
        <v>6.07</v>
      </c>
      <c r="AH74" s="84">
        <v>8.1300000000000008</v>
      </c>
      <c r="AI74" s="84">
        <v>2.016</v>
      </c>
      <c r="AJ74" s="84">
        <v>1.88</v>
      </c>
      <c r="AK74" s="84">
        <v>1.9279999999999999</v>
      </c>
      <c r="AL74" s="84">
        <v>1.927</v>
      </c>
      <c r="AM74" s="84">
        <v>1.96</v>
      </c>
      <c r="AN74" s="84">
        <v>1.897</v>
      </c>
      <c r="AO74" s="51"/>
      <c r="AP74" s="84">
        <v>1.3520000000000001</v>
      </c>
      <c r="AQ74" s="84">
        <v>1.9359999999999999</v>
      </c>
      <c r="AR74" s="84">
        <v>2.7149999999999999</v>
      </c>
      <c r="AS74" s="86"/>
      <c r="AT74" s="86"/>
      <c r="AU74" s="86"/>
      <c r="AV74" s="86"/>
      <c r="AW74" s="86"/>
      <c r="AX74" s="86"/>
    </row>
    <row r="75" spans="1:50" ht="14.25" customHeight="1" x14ac:dyDescent="0.25">
      <c r="A75" s="52">
        <v>2006</v>
      </c>
      <c r="B75" s="52" t="s">
        <v>74</v>
      </c>
      <c r="C75" s="84">
        <v>2.8</v>
      </c>
      <c r="D75" s="84">
        <v>2.4900000000000002</v>
      </c>
      <c r="E75" s="84">
        <v>1.65</v>
      </c>
      <c r="F75" s="84">
        <v>1.77</v>
      </c>
      <c r="G75" s="51"/>
      <c r="H75" s="51">
        <v>2.68</v>
      </c>
      <c r="I75" s="51"/>
      <c r="J75" s="84">
        <v>308.89999999999998</v>
      </c>
      <c r="K75" s="84">
        <v>267.39999999999998</v>
      </c>
      <c r="L75" s="84">
        <v>255.7</v>
      </c>
      <c r="M75" s="84">
        <v>253.3</v>
      </c>
      <c r="N75" s="84">
        <v>260.2</v>
      </c>
      <c r="O75" s="84">
        <v>266.8</v>
      </c>
      <c r="P75" s="51"/>
      <c r="Q75" s="84">
        <v>310.8</v>
      </c>
      <c r="R75" s="51"/>
      <c r="S75" s="51">
        <v>429.2</v>
      </c>
      <c r="T75" s="84">
        <v>418.6</v>
      </c>
      <c r="U75" s="84">
        <v>388.9</v>
      </c>
      <c r="V75" s="84">
        <v>394.4</v>
      </c>
      <c r="W75" s="51"/>
      <c r="X75" s="84">
        <v>421.9</v>
      </c>
      <c r="Y75" s="51"/>
      <c r="Z75" s="84">
        <v>6.67</v>
      </c>
      <c r="AA75" s="84">
        <v>6.11</v>
      </c>
      <c r="AB75" s="84">
        <v>5.59</v>
      </c>
      <c r="AC75" s="84">
        <v>5.34</v>
      </c>
      <c r="AD75" s="84">
        <v>5.77</v>
      </c>
      <c r="AE75" s="84">
        <v>5.79</v>
      </c>
      <c r="AF75" s="84">
        <v>4.6399999999999997</v>
      </c>
      <c r="AG75" s="84">
        <v>6.5</v>
      </c>
      <c r="AH75" s="84">
        <v>8.44</v>
      </c>
      <c r="AI75" s="84">
        <v>2.2349999999999999</v>
      </c>
      <c r="AJ75" s="84">
        <v>2.1560000000000001</v>
      </c>
      <c r="AK75" s="84">
        <v>2.2309999999999999</v>
      </c>
      <c r="AL75" s="84">
        <v>2.222</v>
      </c>
      <c r="AM75" s="84">
        <v>2.181</v>
      </c>
      <c r="AN75" s="84">
        <v>2.2629999999999999</v>
      </c>
      <c r="AO75" s="51"/>
      <c r="AP75" s="84">
        <v>1.4710000000000001</v>
      </c>
      <c r="AQ75" s="84">
        <v>2.1800000000000002</v>
      </c>
      <c r="AR75" s="84">
        <v>2.9169999999999998</v>
      </c>
      <c r="AS75" s="86"/>
      <c r="AT75" s="86"/>
      <c r="AU75" s="86"/>
      <c r="AV75" s="86"/>
      <c r="AW75" s="86"/>
      <c r="AX75" s="86"/>
    </row>
    <row r="76" spans="1:50" ht="14.25" customHeight="1" x14ac:dyDescent="0.25">
      <c r="A76" s="52">
        <v>2006</v>
      </c>
      <c r="B76" s="52" t="s">
        <v>189</v>
      </c>
      <c r="C76" s="84">
        <v>3.07</v>
      </c>
      <c r="D76" s="84">
        <v>2.2000000000000002</v>
      </c>
      <c r="E76" s="84">
        <v>1.2</v>
      </c>
      <c r="F76" s="84">
        <v>1.37</v>
      </c>
      <c r="G76" s="51"/>
      <c r="H76" s="51">
        <v>2.59</v>
      </c>
      <c r="I76" s="51"/>
      <c r="J76" s="84">
        <v>309.10000000000002</v>
      </c>
      <c r="K76" s="84">
        <v>264.2</v>
      </c>
      <c r="L76" s="84">
        <v>261.39999999999998</v>
      </c>
      <c r="M76" s="84">
        <v>263.2</v>
      </c>
      <c r="N76" s="84">
        <v>258.2</v>
      </c>
      <c r="O76" s="84">
        <v>268.60000000000002</v>
      </c>
      <c r="P76" s="51"/>
      <c r="Q76" s="84">
        <v>297.39999999999998</v>
      </c>
      <c r="R76" s="51"/>
      <c r="S76" s="51">
        <v>446.3</v>
      </c>
      <c r="T76" s="84">
        <v>436.4</v>
      </c>
      <c r="U76" s="84">
        <v>403.5</v>
      </c>
      <c r="V76" s="84">
        <v>409.5</v>
      </c>
      <c r="W76" s="51"/>
      <c r="X76" s="84">
        <v>445.8</v>
      </c>
      <c r="Y76" s="51"/>
      <c r="Z76" s="84">
        <v>6.77</v>
      </c>
      <c r="AA76" s="84">
        <v>5.87</v>
      </c>
      <c r="AB76" s="84">
        <v>4.82</v>
      </c>
      <c r="AC76" s="84">
        <v>4.17</v>
      </c>
      <c r="AD76" s="84">
        <v>5.32</v>
      </c>
      <c r="AE76" s="84">
        <v>5.19</v>
      </c>
      <c r="AF76" s="84">
        <v>4.53</v>
      </c>
      <c r="AG76" s="84">
        <v>6.52</v>
      </c>
      <c r="AH76" s="84">
        <v>8.64</v>
      </c>
      <c r="AI76" s="84">
        <v>2.306</v>
      </c>
      <c r="AJ76" s="84">
        <v>2.0209999999999999</v>
      </c>
      <c r="AK76" s="84">
        <v>1.548</v>
      </c>
      <c r="AL76" s="84">
        <v>1.615</v>
      </c>
      <c r="AM76" s="84">
        <v>1.67</v>
      </c>
      <c r="AN76" s="84">
        <v>1.5529999999999999</v>
      </c>
      <c r="AO76" s="51"/>
      <c r="AP76" s="84">
        <v>1.456</v>
      </c>
      <c r="AQ76" s="84">
        <v>2.21</v>
      </c>
      <c r="AR76" s="84">
        <v>3.012</v>
      </c>
      <c r="AS76" s="86"/>
      <c r="AT76" s="86"/>
      <c r="AU76" s="86"/>
      <c r="AV76" s="86"/>
      <c r="AW76" s="86"/>
      <c r="AX76" s="86"/>
    </row>
    <row r="77" spans="1:50" ht="14.25" customHeight="1" x14ac:dyDescent="0.25">
      <c r="A77" s="52">
        <v>2006</v>
      </c>
      <c r="B77" s="52" t="s">
        <v>145</v>
      </c>
      <c r="C77" s="84">
        <v>2.7</v>
      </c>
      <c r="D77" s="84">
        <v>2.19</v>
      </c>
      <c r="E77" s="84">
        <v>1.53</v>
      </c>
      <c r="F77" s="84">
        <v>1.64</v>
      </c>
      <c r="G77" s="51"/>
      <c r="H77" s="51">
        <v>2.64</v>
      </c>
      <c r="I77" s="51"/>
      <c r="J77" s="84">
        <v>302.5</v>
      </c>
      <c r="K77" s="84">
        <v>257.7</v>
      </c>
      <c r="L77" s="84">
        <v>263.7</v>
      </c>
      <c r="M77" s="84">
        <v>264</v>
      </c>
      <c r="N77" s="84">
        <v>263.10000000000002</v>
      </c>
      <c r="O77" s="84">
        <v>266.60000000000002</v>
      </c>
      <c r="P77" s="51"/>
      <c r="Q77" s="84">
        <v>302.3</v>
      </c>
      <c r="R77" s="51"/>
      <c r="S77" s="51">
        <v>447</v>
      </c>
      <c r="T77" s="84">
        <v>411.1</v>
      </c>
      <c r="U77" s="84">
        <v>395.8</v>
      </c>
      <c r="V77" s="84">
        <v>399.3</v>
      </c>
      <c r="W77" s="51"/>
      <c r="X77" s="84">
        <v>437.15</v>
      </c>
      <c r="Y77" s="51"/>
      <c r="Z77" s="84">
        <v>7.01</v>
      </c>
      <c r="AA77" s="84">
        <v>5.91</v>
      </c>
      <c r="AB77" s="84">
        <v>4.84</v>
      </c>
      <c r="AC77" s="84">
        <v>4.3499999999999996</v>
      </c>
      <c r="AD77" s="84">
        <v>5.2</v>
      </c>
      <c r="AE77" s="84">
        <v>5.23</v>
      </c>
      <c r="AF77" s="84">
        <v>4.5599999999999996</v>
      </c>
      <c r="AG77" s="84">
        <v>6.66</v>
      </c>
      <c r="AH77" s="84">
        <v>9.1999999999999993</v>
      </c>
      <c r="AI77" s="84">
        <v>2.3079999999999998</v>
      </c>
      <c r="AJ77" s="84">
        <v>1.9830000000000001</v>
      </c>
      <c r="AK77" s="84">
        <v>1.49</v>
      </c>
      <c r="AL77" s="84">
        <v>1.5349999999999999</v>
      </c>
      <c r="AM77" s="84">
        <v>1.5840000000000001</v>
      </c>
      <c r="AN77" s="84">
        <v>1.496</v>
      </c>
      <c r="AO77" s="51"/>
      <c r="AP77" s="84">
        <v>1.411</v>
      </c>
      <c r="AQ77" s="84">
        <v>2.3140000000000001</v>
      </c>
      <c r="AR77" s="84">
        <v>3.2170000000000001</v>
      </c>
      <c r="AS77" s="86"/>
      <c r="AT77" s="86"/>
      <c r="AU77" s="86"/>
      <c r="AV77" s="86"/>
      <c r="AW77" s="86"/>
      <c r="AX77" s="86"/>
    </row>
    <row r="78" spans="1:50" ht="14.25" customHeight="1" x14ac:dyDescent="0.25">
      <c r="A78" s="52">
        <v>2006</v>
      </c>
      <c r="B78" s="52" t="s">
        <v>76</v>
      </c>
      <c r="C78" s="84">
        <v>2.71</v>
      </c>
      <c r="D78" s="84">
        <v>2.16</v>
      </c>
      <c r="E78" s="84">
        <v>1.42</v>
      </c>
      <c r="F78" s="84">
        <v>1.53</v>
      </c>
      <c r="G78" s="51"/>
      <c r="H78" s="51">
        <v>2.81</v>
      </c>
      <c r="I78" s="51"/>
      <c r="J78" s="84">
        <v>272.2</v>
      </c>
      <c r="K78" s="84">
        <v>229.2</v>
      </c>
      <c r="L78" s="84">
        <v>244.2</v>
      </c>
      <c r="M78" s="84">
        <v>248.2</v>
      </c>
      <c r="N78" s="84">
        <v>237</v>
      </c>
      <c r="O78" s="84">
        <v>242.7</v>
      </c>
      <c r="P78" s="51"/>
      <c r="Q78" s="84">
        <v>273.5</v>
      </c>
      <c r="R78" s="51"/>
      <c r="S78" s="51">
        <v>405.1</v>
      </c>
      <c r="T78" s="84">
        <v>394.7</v>
      </c>
      <c r="U78" s="84">
        <v>378.2</v>
      </c>
      <c r="V78" s="84">
        <v>381.3</v>
      </c>
      <c r="W78" s="51"/>
      <c r="X78" s="84">
        <v>403.08</v>
      </c>
      <c r="Y78" s="51"/>
      <c r="Z78" s="84">
        <v>7.45</v>
      </c>
      <c r="AA78" s="84">
        <v>6.66</v>
      </c>
      <c r="AB78" s="84">
        <v>5.28</v>
      </c>
      <c r="AC78" s="84">
        <v>4.67</v>
      </c>
      <c r="AD78" s="84">
        <v>5.74</v>
      </c>
      <c r="AE78" s="84">
        <v>5.75</v>
      </c>
      <c r="AF78" s="84">
        <v>5.13</v>
      </c>
      <c r="AG78" s="84">
        <v>7.24</v>
      </c>
      <c r="AH78" s="84">
        <v>9.51</v>
      </c>
      <c r="AI78" s="84">
        <v>2.4430000000000001</v>
      </c>
      <c r="AJ78" s="84">
        <v>2.0960000000000001</v>
      </c>
      <c r="AK78" s="84">
        <v>1.651</v>
      </c>
      <c r="AL78" s="84">
        <v>1.72</v>
      </c>
      <c r="AM78" s="84">
        <v>1.825</v>
      </c>
      <c r="AN78" s="84">
        <v>1.6259999999999999</v>
      </c>
      <c r="AO78" s="51"/>
      <c r="AP78" s="84">
        <v>1.4750000000000001</v>
      </c>
      <c r="AQ78" s="84">
        <v>2.3969999999999998</v>
      </c>
      <c r="AR78" s="84">
        <v>3.1960000000000002</v>
      </c>
      <c r="AS78" s="86"/>
      <c r="AT78" s="86"/>
      <c r="AU78" s="86"/>
      <c r="AV78" s="86"/>
      <c r="AW78" s="86"/>
      <c r="AX78" s="86"/>
    </row>
    <row r="79" spans="1:50" ht="14.25" customHeight="1" x14ac:dyDescent="0.25">
      <c r="A79" s="52">
        <v>2007</v>
      </c>
      <c r="B79" s="52" t="s">
        <v>74</v>
      </c>
      <c r="C79" s="84">
        <v>2.89</v>
      </c>
      <c r="D79" s="84">
        <v>2.34</v>
      </c>
      <c r="E79" s="84">
        <v>1.67</v>
      </c>
      <c r="F79" s="84">
        <v>1.78</v>
      </c>
      <c r="G79" s="51"/>
      <c r="H79" s="51">
        <v>2.92</v>
      </c>
      <c r="I79" s="51"/>
      <c r="J79" s="84">
        <v>275.89999999999998</v>
      </c>
      <c r="K79" s="84">
        <v>235.8</v>
      </c>
      <c r="L79" s="84">
        <v>238.5</v>
      </c>
      <c r="M79" s="84">
        <v>242.8</v>
      </c>
      <c r="N79" s="84">
        <v>230.4</v>
      </c>
      <c r="O79" s="84">
        <v>242.4</v>
      </c>
      <c r="P79" s="51"/>
      <c r="Q79" s="84">
        <v>273</v>
      </c>
      <c r="R79" s="51"/>
      <c r="S79" s="51">
        <v>399.4</v>
      </c>
      <c r="T79" s="84">
        <v>390.8</v>
      </c>
      <c r="U79" s="84">
        <v>372.6</v>
      </c>
      <c r="V79" s="84">
        <v>376</v>
      </c>
      <c r="W79" s="51"/>
      <c r="X79" s="84">
        <v>392.9</v>
      </c>
      <c r="Y79" s="51"/>
      <c r="Z79" s="84">
        <v>7.7</v>
      </c>
      <c r="AA79" s="84">
        <v>6.77</v>
      </c>
      <c r="AB79" s="84">
        <v>5.26</v>
      </c>
      <c r="AC79" s="84">
        <v>4.37</v>
      </c>
      <c r="AD79" s="84">
        <v>5.94</v>
      </c>
      <c r="AE79" s="84">
        <v>5.79</v>
      </c>
      <c r="AF79" s="84">
        <v>5.34</v>
      </c>
      <c r="AG79" s="84">
        <v>7.45</v>
      </c>
      <c r="AH79" s="84">
        <v>9.43</v>
      </c>
      <c r="AI79" s="84">
        <v>2.5019999999999998</v>
      </c>
      <c r="AJ79" s="84">
        <v>2.1480000000000001</v>
      </c>
      <c r="AK79" s="84">
        <v>1.627</v>
      </c>
      <c r="AL79" s="84">
        <v>1.7290000000000001</v>
      </c>
      <c r="AM79" s="84">
        <v>1.92</v>
      </c>
      <c r="AN79" s="84">
        <v>1.5289999999999999</v>
      </c>
      <c r="AO79" s="51"/>
      <c r="AP79" s="84">
        <v>1.5129999999999999</v>
      </c>
      <c r="AQ79" s="84">
        <v>2.4409999999999998</v>
      </c>
      <c r="AR79" s="84">
        <v>3.1669999999999998</v>
      </c>
      <c r="AS79" s="86"/>
      <c r="AT79" s="86"/>
      <c r="AU79" s="86"/>
      <c r="AV79" s="86"/>
      <c r="AW79" s="86"/>
      <c r="AX79" s="86"/>
    </row>
    <row r="80" spans="1:50" ht="14.25" customHeight="1" x14ac:dyDescent="0.25">
      <c r="A80" s="52">
        <v>2007</v>
      </c>
      <c r="B80" s="52" t="s">
        <v>189</v>
      </c>
      <c r="C80" s="84">
        <v>2.81</v>
      </c>
      <c r="D80" s="84">
        <v>2.17</v>
      </c>
      <c r="E80" s="84">
        <v>1.68</v>
      </c>
      <c r="F80" s="84">
        <v>1.76</v>
      </c>
      <c r="G80" s="51"/>
      <c r="H80" s="51">
        <v>2.42</v>
      </c>
      <c r="I80" s="51"/>
      <c r="J80" s="84">
        <v>283.39999999999998</v>
      </c>
      <c r="K80" s="84">
        <v>265.5</v>
      </c>
      <c r="L80" s="84">
        <v>251.6</v>
      </c>
      <c r="M80" s="84">
        <v>243.7</v>
      </c>
      <c r="N80" s="84">
        <v>266</v>
      </c>
      <c r="O80" s="84">
        <v>260.60000000000002</v>
      </c>
      <c r="P80" s="51"/>
      <c r="Q80" s="84">
        <v>291.8</v>
      </c>
      <c r="R80" s="51"/>
      <c r="S80" s="51">
        <v>425.8</v>
      </c>
      <c r="T80" s="84">
        <v>418.8</v>
      </c>
      <c r="U80" s="84">
        <v>387.7</v>
      </c>
      <c r="V80" s="84">
        <v>393.4</v>
      </c>
      <c r="W80" s="51"/>
      <c r="X80" s="84">
        <v>420.89</v>
      </c>
      <c r="Y80" s="51"/>
      <c r="Z80" s="84">
        <v>7.25</v>
      </c>
      <c r="AA80" s="84">
        <v>6.43</v>
      </c>
      <c r="AB80" s="84">
        <v>4.43</v>
      </c>
      <c r="AC80" s="84">
        <v>3.45</v>
      </c>
      <c r="AD80" s="84">
        <v>5.17</v>
      </c>
      <c r="AE80" s="84">
        <v>5.09</v>
      </c>
      <c r="AF80" s="84">
        <v>4.7</v>
      </c>
      <c r="AG80" s="84">
        <v>6.96</v>
      </c>
      <c r="AH80" s="84">
        <v>8.6300000000000008</v>
      </c>
      <c r="AI80" s="84">
        <v>2.371</v>
      </c>
      <c r="AJ80" s="84">
        <v>2.0110000000000001</v>
      </c>
      <c r="AK80" s="84">
        <v>1.091</v>
      </c>
      <c r="AL80" s="84">
        <v>1.216</v>
      </c>
      <c r="AM80" s="84">
        <v>1.3160000000000001</v>
      </c>
      <c r="AN80" s="84">
        <v>1.1000000000000001</v>
      </c>
      <c r="AO80" s="51"/>
      <c r="AP80" s="84">
        <v>1.05</v>
      </c>
      <c r="AQ80" s="84">
        <v>2.2669999999999999</v>
      </c>
      <c r="AR80" s="84">
        <v>3.1869999999999998</v>
      </c>
      <c r="AS80" s="86"/>
      <c r="AT80" s="86"/>
      <c r="AU80" s="86"/>
      <c r="AV80" s="86"/>
      <c r="AW80" s="86"/>
      <c r="AX80" s="86"/>
    </row>
    <row r="81" spans="1:50" ht="14.25" customHeight="1" x14ac:dyDescent="0.25">
      <c r="A81" s="52">
        <v>2007</v>
      </c>
      <c r="B81" s="52" t="s">
        <v>145</v>
      </c>
      <c r="C81" s="84">
        <v>3.06</v>
      </c>
      <c r="D81" s="84">
        <v>2.2599999999999998</v>
      </c>
      <c r="E81" s="84">
        <v>1.71</v>
      </c>
      <c r="F81" s="84">
        <v>1.81</v>
      </c>
      <c r="G81" s="51"/>
      <c r="H81" s="51">
        <v>2.75</v>
      </c>
      <c r="I81" s="51"/>
      <c r="J81" s="84">
        <v>292.60000000000002</v>
      </c>
      <c r="K81" s="84">
        <v>291.2</v>
      </c>
      <c r="L81" s="84">
        <v>264.8</v>
      </c>
      <c r="M81" s="84">
        <v>253</v>
      </c>
      <c r="N81" s="84">
        <v>286.10000000000002</v>
      </c>
      <c r="O81" s="84">
        <v>277.5</v>
      </c>
      <c r="P81" s="51"/>
      <c r="Q81" s="84">
        <v>299.5</v>
      </c>
      <c r="R81" s="51"/>
      <c r="S81" s="51">
        <v>453.6</v>
      </c>
      <c r="T81" s="84">
        <v>435.2</v>
      </c>
      <c r="U81" s="84">
        <v>406.1</v>
      </c>
      <c r="V81" s="84">
        <v>411.6</v>
      </c>
      <c r="W81" s="51"/>
      <c r="X81" s="84">
        <v>441.8</v>
      </c>
      <c r="Y81" s="51"/>
      <c r="Z81" s="84">
        <v>7.34</v>
      </c>
      <c r="AA81" s="84">
        <v>6.49</v>
      </c>
      <c r="AB81" s="84">
        <v>4.6100000000000003</v>
      </c>
      <c r="AC81" s="84">
        <v>3.86</v>
      </c>
      <c r="AD81" s="84">
        <v>5.19</v>
      </c>
      <c r="AE81" s="84">
        <v>5.25</v>
      </c>
      <c r="AF81" s="84">
        <v>4.74</v>
      </c>
      <c r="AG81" s="84">
        <v>6.99</v>
      </c>
      <c r="AH81" s="84">
        <v>8.9</v>
      </c>
      <c r="AI81" s="84">
        <v>2.2709999999999999</v>
      </c>
      <c r="AJ81" s="84">
        <v>1.91</v>
      </c>
      <c r="AK81" s="84">
        <v>1.117</v>
      </c>
      <c r="AL81" s="84">
        <v>1.1859999999999999</v>
      </c>
      <c r="AM81" s="84">
        <v>1.3360000000000001</v>
      </c>
      <c r="AN81" s="84">
        <v>1.0660000000000001</v>
      </c>
      <c r="AO81" s="51"/>
      <c r="AP81" s="84">
        <v>1.1479999999999999</v>
      </c>
      <c r="AQ81" s="84">
        <v>2.1379999999999999</v>
      </c>
      <c r="AR81" s="84">
        <v>3.4260000000000002</v>
      </c>
      <c r="AS81" s="86"/>
      <c r="AT81" s="86"/>
      <c r="AU81" s="86"/>
      <c r="AV81" s="86"/>
      <c r="AW81" s="86"/>
      <c r="AX81" s="86"/>
    </row>
    <row r="82" spans="1:50" ht="14.25" customHeight="1" x14ac:dyDescent="0.25">
      <c r="A82" s="52">
        <v>2007</v>
      </c>
      <c r="B82" s="52" t="s">
        <v>76</v>
      </c>
      <c r="C82" s="84">
        <v>3</v>
      </c>
      <c r="D82" s="84">
        <v>2.19</v>
      </c>
      <c r="E82" s="84">
        <v>1.84</v>
      </c>
      <c r="F82" s="84">
        <v>1.91</v>
      </c>
      <c r="G82" s="51"/>
      <c r="H82" s="51">
        <v>2.74</v>
      </c>
      <c r="I82" s="51"/>
      <c r="J82" s="84">
        <v>412.2</v>
      </c>
      <c r="K82" s="84">
        <v>336.8</v>
      </c>
      <c r="L82" s="84">
        <v>281.7</v>
      </c>
      <c r="M82" s="84">
        <v>262.10000000000002</v>
      </c>
      <c r="N82" s="84">
        <v>317.5</v>
      </c>
      <c r="O82" s="84">
        <v>318</v>
      </c>
      <c r="P82" s="51"/>
      <c r="Q82" s="84">
        <v>359.1</v>
      </c>
      <c r="R82" s="51"/>
      <c r="S82" s="51">
        <v>524</v>
      </c>
      <c r="T82" s="84">
        <v>515</v>
      </c>
      <c r="U82" s="84">
        <v>473.5</v>
      </c>
      <c r="V82" s="84">
        <v>480.9</v>
      </c>
      <c r="W82" s="51"/>
      <c r="X82" s="84">
        <v>520.29999999999995</v>
      </c>
      <c r="Y82" s="51"/>
      <c r="Z82" s="84">
        <v>7.42</v>
      </c>
      <c r="AA82" s="84">
        <v>6.51</v>
      </c>
      <c r="AB82" s="84">
        <v>5.1100000000000003</v>
      </c>
      <c r="AC82" s="84">
        <v>4.3099999999999996</v>
      </c>
      <c r="AD82" s="84">
        <v>5.72</v>
      </c>
      <c r="AE82" s="84">
        <v>5.6</v>
      </c>
      <c r="AF82" s="84">
        <v>5.08</v>
      </c>
      <c r="AG82" s="84">
        <v>6.96</v>
      </c>
      <c r="AH82" s="84">
        <v>9.33</v>
      </c>
      <c r="AI82" s="84">
        <v>2.17</v>
      </c>
      <c r="AJ82" s="84">
        <v>2.036</v>
      </c>
      <c r="AK82" s="84">
        <v>1.5920000000000001</v>
      </c>
      <c r="AL82" s="84">
        <v>1.653</v>
      </c>
      <c r="AM82" s="84">
        <v>1.754</v>
      </c>
      <c r="AN82" s="84">
        <v>1.5620000000000001</v>
      </c>
      <c r="AO82" s="51"/>
      <c r="AP82" s="84">
        <v>1.4550000000000001</v>
      </c>
      <c r="AQ82" s="84">
        <v>2.0649999999999999</v>
      </c>
      <c r="AR82" s="84">
        <v>3.1240000000000001</v>
      </c>
      <c r="AS82" s="86"/>
      <c r="AT82" s="86"/>
      <c r="AU82" s="86"/>
      <c r="AV82" s="86"/>
      <c r="AW82" s="86"/>
      <c r="AX82" s="86"/>
    </row>
    <row r="83" spans="1:50" ht="14.25" customHeight="1" x14ac:dyDescent="0.25">
      <c r="A83" s="52">
        <v>2008</v>
      </c>
      <c r="B83" s="52" t="s">
        <v>74</v>
      </c>
      <c r="C83" s="84">
        <v>3.04</v>
      </c>
      <c r="D83" s="84">
        <v>2.23</v>
      </c>
      <c r="E83" s="84">
        <v>2.17</v>
      </c>
      <c r="F83" s="84">
        <v>2.2000000000000002</v>
      </c>
      <c r="G83" s="51"/>
      <c r="H83" s="51">
        <v>2.75</v>
      </c>
      <c r="I83" s="51"/>
      <c r="J83" s="84">
        <v>431.2</v>
      </c>
      <c r="K83" s="84">
        <v>388.2</v>
      </c>
      <c r="L83" s="84">
        <v>316.8</v>
      </c>
      <c r="M83" s="84">
        <v>293</v>
      </c>
      <c r="N83" s="84">
        <v>360.2</v>
      </c>
      <c r="O83" s="84">
        <v>356.8</v>
      </c>
      <c r="P83" s="51"/>
      <c r="Q83" s="84">
        <v>414.3</v>
      </c>
      <c r="R83" s="51"/>
      <c r="S83" s="51">
        <v>560.6</v>
      </c>
      <c r="T83" s="84">
        <v>587.6</v>
      </c>
      <c r="U83" s="84">
        <v>536.20000000000005</v>
      </c>
      <c r="V83" s="84">
        <v>544.5</v>
      </c>
      <c r="W83" s="51"/>
      <c r="X83" s="84">
        <v>581.48</v>
      </c>
      <c r="Y83" s="51"/>
      <c r="Z83" s="84">
        <v>8.1999999999999993</v>
      </c>
      <c r="AA83" s="84">
        <v>6.5</v>
      </c>
      <c r="AB83" s="84">
        <v>5.56</v>
      </c>
      <c r="AC83" s="84">
        <v>4.7</v>
      </c>
      <c r="AD83" s="84">
        <v>6.22</v>
      </c>
      <c r="AE83" s="84">
        <v>5.95</v>
      </c>
      <c r="AF83" s="84">
        <v>5.23</v>
      </c>
      <c r="AG83" s="84">
        <v>7.03</v>
      </c>
      <c r="AH83" s="84">
        <v>9.58</v>
      </c>
      <c r="AI83" s="84">
        <v>2.4</v>
      </c>
      <c r="AJ83" s="84">
        <v>2.214</v>
      </c>
      <c r="AK83" s="84">
        <v>1.871</v>
      </c>
      <c r="AL83" s="84">
        <v>1.9359999999999999</v>
      </c>
      <c r="AM83" s="84">
        <v>2.0110000000000001</v>
      </c>
      <c r="AN83" s="84">
        <v>1.8520000000000001</v>
      </c>
      <c r="AO83" s="51"/>
      <c r="AP83" s="84">
        <v>1.6519999999999999</v>
      </c>
      <c r="AQ83" s="84">
        <v>2.09</v>
      </c>
      <c r="AR83" s="84">
        <v>3.1480000000000001</v>
      </c>
      <c r="AS83" s="86"/>
      <c r="AT83" s="86"/>
      <c r="AU83" s="86"/>
      <c r="AV83" s="86"/>
      <c r="AW83" s="86"/>
      <c r="AX83" s="86"/>
    </row>
    <row r="84" spans="1:50" ht="14.25" customHeight="1" x14ac:dyDescent="0.25">
      <c r="A84" s="52">
        <v>2008</v>
      </c>
      <c r="B84" s="52" t="s">
        <v>189</v>
      </c>
      <c r="C84" s="84">
        <v>3.15</v>
      </c>
      <c r="D84" s="84">
        <v>2.35</v>
      </c>
      <c r="E84" s="84">
        <v>2.11</v>
      </c>
      <c r="F84" s="84">
        <v>2.17</v>
      </c>
      <c r="G84" s="51"/>
      <c r="H84" s="51">
        <v>2.8</v>
      </c>
      <c r="I84" s="51"/>
      <c r="J84" s="84">
        <v>520.29999999999995</v>
      </c>
      <c r="K84" s="84">
        <v>424.4</v>
      </c>
      <c r="L84" s="84">
        <v>374.1</v>
      </c>
      <c r="M84" s="51"/>
      <c r="N84" s="51"/>
      <c r="O84" s="84">
        <v>410.9</v>
      </c>
      <c r="P84" s="51"/>
      <c r="Q84" s="84">
        <v>507.7</v>
      </c>
      <c r="R84" s="51"/>
      <c r="S84" s="51">
        <v>705.9</v>
      </c>
      <c r="T84" s="51">
        <v>681.7</v>
      </c>
      <c r="U84" s="51">
        <v>675.7</v>
      </c>
      <c r="V84" s="51">
        <v>677.4</v>
      </c>
      <c r="W84" s="51"/>
      <c r="X84" s="84">
        <v>701.42</v>
      </c>
      <c r="Y84" s="51"/>
      <c r="Z84" s="84">
        <v>8</v>
      </c>
      <c r="AA84" s="84">
        <v>6.51</v>
      </c>
      <c r="AB84" s="84">
        <v>6.01</v>
      </c>
      <c r="AC84" s="84">
        <v>5.28</v>
      </c>
      <c r="AD84" s="84">
        <v>6.58</v>
      </c>
      <c r="AE84" s="84">
        <v>6.25</v>
      </c>
      <c r="AF84" s="84">
        <v>5.26</v>
      </c>
      <c r="AG84" s="84">
        <v>7.17</v>
      </c>
      <c r="AH84" s="84">
        <v>9.7799999999999994</v>
      </c>
      <c r="AI84" s="84">
        <v>2.7450000000000001</v>
      </c>
      <c r="AJ84" s="84">
        <v>2.2589999999999999</v>
      </c>
      <c r="AK84" s="84">
        <v>1.9390000000000001</v>
      </c>
      <c r="AL84" s="84">
        <v>1.9930000000000001</v>
      </c>
      <c r="AM84" s="84">
        <v>2.1179999999999999</v>
      </c>
      <c r="AN84" s="84">
        <v>1.873</v>
      </c>
      <c r="AO84" s="51"/>
      <c r="AP84" s="84">
        <v>1.6719999999999999</v>
      </c>
      <c r="AQ84" s="84">
        <v>2.2429999999999999</v>
      </c>
      <c r="AR84" s="84">
        <v>3.109</v>
      </c>
      <c r="AS84" s="86"/>
      <c r="AT84" s="86"/>
      <c r="AU84" s="86"/>
      <c r="AV84" s="86"/>
      <c r="AW84" s="86"/>
      <c r="AX84" s="86"/>
    </row>
    <row r="85" spans="1:50" ht="14.25" customHeight="1" x14ac:dyDescent="0.25">
      <c r="A85" s="52">
        <v>2008</v>
      </c>
      <c r="B85" s="52" t="s">
        <v>145</v>
      </c>
      <c r="C85" s="84">
        <v>4.3</v>
      </c>
      <c r="D85" s="84">
        <v>3.11</v>
      </c>
      <c r="E85" s="84">
        <v>2.52</v>
      </c>
      <c r="F85" s="84">
        <v>2.62</v>
      </c>
      <c r="G85" s="51"/>
      <c r="H85" s="84">
        <v>3.5</v>
      </c>
      <c r="I85" s="51"/>
      <c r="J85" s="84">
        <v>560.79999999999995</v>
      </c>
      <c r="K85" s="84">
        <v>499.6</v>
      </c>
      <c r="L85" s="84">
        <v>493.4</v>
      </c>
      <c r="M85" s="51"/>
      <c r="N85" s="51"/>
      <c r="O85" s="84">
        <v>504.4</v>
      </c>
      <c r="P85" s="51"/>
      <c r="Q85" s="84">
        <v>562.79999999999995</v>
      </c>
      <c r="R85" s="51"/>
      <c r="S85" s="51">
        <v>749.3</v>
      </c>
      <c r="T85" s="51">
        <v>679.7</v>
      </c>
      <c r="U85" s="51">
        <v>639.1</v>
      </c>
      <c r="V85" s="51">
        <v>648</v>
      </c>
      <c r="W85" s="51"/>
      <c r="X85" s="84">
        <v>716.07</v>
      </c>
      <c r="Y85" s="51"/>
      <c r="Z85" s="84">
        <v>8.58</v>
      </c>
      <c r="AA85" s="84">
        <v>7</v>
      </c>
      <c r="AB85" s="84">
        <v>6.52</v>
      </c>
      <c r="AC85" s="84">
        <v>5.64</v>
      </c>
      <c r="AD85" s="84">
        <v>7.2</v>
      </c>
      <c r="AE85" s="84">
        <v>6.76</v>
      </c>
      <c r="AF85" s="84">
        <v>5.45</v>
      </c>
      <c r="AG85" s="84">
        <v>7.47</v>
      </c>
      <c r="AH85" s="84">
        <v>11.65</v>
      </c>
      <c r="AI85" s="84">
        <v>3.4220000000000002</v>
      </c>
      <c r="AJ85" s="84">
        <v>2.351</v>
      </c>
      <c r="AK85" s="84">
        <v>2.0830000000000002</v>
      </c>
      <c r="AL85" s="84">
        <v>2.1230000000000002</v>
      </c>
      <c r="AM85" s="84">
        <v>2.2050000000000001</v>
      </c>
      <c r="AN85" s="84">
        <v>2.0590000000000002</v>
      </c>
      <c r="AO85" s="51"/>
      <c r="AP85" s="84">
        <v>1.736</v>
      </c>
      <c r="AQ85" s="84">
        <v>2.4790000000000001</v>
      </c>
      <c r="AR85" s="84">
        <v>4.0670000000000002</v>
      </c>
      <c r="AS85" s="86"/>
      <c r="AT85" s="86"/>
      <c r="AU85" s="86"/>
      <c r="AV85" s="86"/>
      <c r="AW85" s="86"/>
      <c r="AX85" s="86"/>
    </row>
    <row r="86" spans="1:50" ht="14.25" customHeight="1" x14ac:dyDescent="0.25">
      <c r="A86" s="52">
        <v>2008</v>
      </c>
      <c r="B86" s="52" t="s">
        <v>76</v>
      </c>
      <c r="C86" s="84">
        <v>3.85</v>
      </c>
      <c r="D86" s="84">
        <v>2.93</v>
      </c>
      <c r="E86" s="84">
        <v>2.06</v>
      </c>
      <c r="F86" s="84">
        <v>2.2000000000000002</v>
      </c>
      <c r="G86" s="51"/>
      <c r="H86" s="84">
        <v>3.3</v>
      </c>
      <c r="I86" s="51"/>
      <c r="J86" s="84">
        <v>477</v>
      </c>
      <c r="K86" s="84">
        <v>419.7</v>
      </c>
      <c r="L86" s="84">
        <v>361</v>
      </c>
      <c r="M86" s="51"/>
      <c r="N86" s="51"/>
      <c r="O86" s="84">
        <v>396.7</v>
      </c>
      <c r="P86" s="51"/>
      <c r="Q86" s="84">
        <v>481.7</v>
      </c>
      <c r="R86" s="51"/>
      <c r="S86" s="51">
        <v>621.9</v>
      </c>
      <c r="T86" s="51">
        <v>568.70000000000005</v>
      </c>
      <c r="U86" s="51">
        <v>528.6</v>
      </c>
      <c r="V86" s="51">
        <v>537</v>
      </c>
      <c r="W86" s="51"/>
      <c r="X86" s="84">
        <v>565.67999999999995</v>
      </c>
      <c r="Y86" s="51"/>
      <c r="Z86" s="84">
        <v>9.99</v>
      </c>
      <c r="AA86" s="84">
        <v>9.65</v>
      </c>
      <c r="AB86" s="84">
        <v>8.0299999999999994</v>
      </c>
      <c r="AC86" s="84">
        <v>6.66</v>
      </c>
      <c r="AD86" s="84">
        <v>9.09</v>
      </c>
      <c r="AE86" s="84">
        <v>8.5500000000000007</v>
      </c>
      <c r="AF86" s="84">
        <v>6.35</v>
      </c>
      <c r="AG86" s="84">
        <v>9.89</v>
      </c>
      <c r="AH86" s="84">
        <v>13.83</v>
      </c>
      <c r="AI86" s="84">
        <v>3.4870000000000001</v>
      </c>
      <c r="AJ86" s="84">
        <v>2.766</v>
      </c>
      <c r="AK86" s="84">
        <v>2.3679999999999999</v>
      </c>
      <c r="AL86" s="84">
        <v>2.444</v>
      </c>
      <c r="AM86" s="84">
        <v>2.5339999999999998</v>
      </c>
      <c r="AN86" s="84">
        <v>2.363</v>
      </c>
      <c r="AO86" s="51"/>
      <c r="AP86" s="84">
        <v>1.9750000000000001</v>
      </c>
      <c r="AQ86" s="84">
        <v>2.78</v>
      </c>
      <c r="AR86" s="84">
        <v>4.0880000000000001</v>
      </c>
      <c r="AS86" s="86"/>
      <c r="AT86" s="86"/>
      <c r="AU86" s="86"/>
      <c r="AV86" s="86"/>
      <c r="AW86" s="86"/>
      <c r="AX86" s="86"/>
    </row>
    <row r="87" spans="1:50" ht="14.25" customHeight="1" x14ac:dyDescent="0.25">
      <c r="A87" s="52">
        <v>2009</v>
      </c>
      <c r="B87" s="52" t="s">
        <v>74</v>
      </c>
      <c r="C87" s="84">
        <v>4.13</v>
      </c>
      <c r="D87" s="84">
        <v>3</v>
      </c>
      <c r="E87" s="84">
        <v>2.17</v>
      </c>
      <c r="F87" s="84">
        <v>2.3199999999999998</v>
      </c>
      <c r="G87" s="51"/>
      <c r="H87" s="84">
        <v>3.55</v>
      </c>
      <c r="I87" s="51"/>
      <c r="J87" s="84">
        <v>400</v>
      </c>
      <c r="K87" s="84">
        <v>325.10000000000002</v>
      </c>
      <c r="L87" s="84">
        <v>330.2</v>
      </c>
      <c r="M87" s="51"/>
      <c r="N87" s="51"/>
      <c r="O87" s="84">
        <v>337.6</v>
      </c>
      <c r="P87" s="51"/>
      <c r="Q87" s="84">
        <v>350.9</v>
      </c>
      <c r="R87" s="51"/>
      <c r="S87" s="51">
        <v>486.5</v>
      </c>
      <c r="T87" s="51">
        <v>489.9</v>
      </c>
      <c r="U87" s="51">
        <v>478.9</v>
      </c>
      <c r="V87" s="51">
        <v>480.7</v>
      </c>
      <c r="W87" s="51"/>
      <c r="X87" s="84">
        <v>473.02</v>
      </c>
      <c r="Y87" s="51"/>
      <c r="Z87" s="84">
        <v>10.07</v>
      </c>
      <c r="AA87" s="84">
        <v>9.4499999999999993</v>
      </c>
      <c r="AB87" s="84">
        <v>7.43</v>
      </c>
      <c r="AC87" s="84">
        <v>5.61</v>
      </c>
      <c r="AD87" s="84">
        <v>8.85</v>
      </c>
      <c r="AE87" s="84">
        <v>8.1</v>
      </c>
      <c r="AF87" s="84">
        <v>6.43</v>
      </c>
      <c r="AG87" s="84">
        <v>9.8800000000000008</v>
      </c>
      <c r="AH87" s="84">
        <v>12.77</v>
      </c>
      <c r="AI87" s="84">
        <v>3.109</v>
      </c>
      <c r="AJ87" s="84">
        <v>2.7509999999999999</v>
      </c>
      <c r="AK87" s="84">
        <v>2.3090000000000002</v>
      </c>
      <c r="AL87" s="84">
        <v>2.3980000000000001</v>
      </c>
      <c r="AM87" s="84">
        <v>2.4380000000000002</v>
      </c>
      <c r="AN87" s="84">
        <v>2.343</v>
      </c>
      <c r="AO87" s="51"/>
      <c r="AP87" s="84">
        <v>1.91</v>
      </c>
      <c r="AQ87" s="84">
        <v>2.863</v>
      </c>
      <c r="AR87" s="84">
        <v>4.5609999999999999</v>
      </c>
      <c r="AS87" s="86"/>
      <c r="AT87" s="86"/>
      <c r="AU87" s="86"/>
      <c r="AV87" s="86"/>
      <c r="AW87" s="86"/>
      <c r="AX87" s="86"/>
    </row>
    <row r="88" spans="1:50" ht="14.25" customHeight="1" x14ac:dyDescent="0.25">
      <c r="A88" s="52">
        <v>2009</v>
      </c>
      <c r="B88" s="52" t="s">
        <v>189</v>
      </c>
      <c r="C88" s="84">
        <v>4.17</v>
      </c>
      <c r="D88" s="84">
        <v>2.91</v>
      </c>
      <c r="E88" s="84">
        <v>2.08</v>
      </c>
      <c r="F88" s="84">
        <v>2.23</v>
      </c>
      <c r="G88" s="51"/>
      <c r="H88" s="84">
        <v>3.54</v>
      </c>
      <c r="I88" s="51"/>
      <c r="J88" s="84">
        <v>426.1</v>
      </c>
      <c r="K88" s="84">
        <v>351.7</v>
      </c>
      <c r="L88" s="84">
        <v>364.4</v>
      </c>
      <c r="M88" s="51"/>
      <c r="N88" s="51"/>
      <c r="O88" s="84">
        <v>368</v>
      </c>
      <c r="P88" s="51"/>
      <c r="Q88" s="84">
        <v>374.1</v>
      </c>
      <c r="R88" s="51"/>
      <c r="S88" s="51">
        <v>459.1</v>
      </c>
      <c r="T88" s="51">
        <v>490.1</v>
      </c>
      <c r="U88" s="51">
        <v>464.3</v>
      </c>
      <c r="V88" s="51">
        <v>467.9</v>
      </c>
      <c r="W88" s="51"/>
      <c r="X88" s="84">
        <v>475.76</v>
      </c>
      <c r="Y88" s="51"/>
      <c r="Z88" s="84">
        <v>9.82</v>
      </c>
      <c r="AA88" s="84">
        <v>8.8000000000000007</v>
      </c>
      <c r="AB88" s="84">
        <v>6.22</v>
      </c>
      <c r="AC88" s="84">
        <v>4.8</v>
      </c>
      <c r="AD88" s="84">
        <v>7.32</v>
      </c>
      <c r="AE88" s="84">
        <v>7.08</v>
      </c>
      <c r="AF88" s="84">
        <v>6.01</v>
      </c>
      <c r="AG88" s="84">
        <v>9.26</v>
      </c>
      <c r="AH88" s="84">
        <v>13.01</v>
      </c>
      <c r="AI88" s="84">
        <v>3.008</v>
      </c>
      <c r="AJ88" s="84">
        <v>2.4889999999999999</v>
      </c>
      <c r="AK88" s="84">
        <v>1.7050000000000001</v>
      </c>
      <c r="AL88" s="84">
        <v>1.8180000000000001</v>
      </c>
      <c r="AM88" s="84">
        <v>1.9339999999999999</v>
      </c>
      <c r="AN88" s="84">
        <v>1.6910000000000001</v>
      </c>
      <c r="AO88" s="51"/>
      <c r="AP88" s="84">
        <v>1.4379999999999999</v>
      </c>
      <c r="AQ88" s="84">
        <v>2.6320000000000001</v>
      </c>
      <c r="AR88" s="84">
        <v>4.6289999999999996</v>
      </c>
      <c r="AS88" s="86"/>
      <c r="AT88" s="86"/>
      <c r="AU88" s="86"/>
      <c r="AV88" s="86"/>
      <c r="AW88" s="86"/>
      <c r="AX88" s="86"/>
    </row>
    <row r="89" spans="1:50" ht="14.25" customHeight="1" x14ac:dyDescent="0.25">
      <c r="A89" s="52">
        <v>2009</v>
      </c>
      <c r="B89" s="52" t="s">
        <v>145</v>
      </c>
      <c r="C89" s="84">
        <v>4.57</v>
      </c>
      <c r="D89" s="84">
        <v>2.97</v>
      </c>
      <c r="E89" s="84">
        <v>1.92</v>
      </c>
      <c r="F89" s="84">
        <v>2.1</v>
      </c>
      <c r="G89" s="51"/>
      <c r="H89" s="84">
        <v>3.92</v>
      </c>
      <c r="I89" s="51"/>
      <c r="J89" s="84">
        <v>411.3</v>
      </c>
      <c r="K89" s="84">
        <v>391.3</v>
      </c>
      <c r="L89" s="84">
        <v>388.1</v>
      </c>
      <c r="M89" s="51"/>
      <c r="N89" s="51"/>
      <c r="O89" s="84">
        <v>392.3</v>
      </c>
      <c r="P89" s="51"/>
      <c r="Q89" s="84">
        <v>387.4</v>
      </c>
      <c r="R89" s="51"/>
      <c r="S89" s="51">
        <v>517.9</v>
      </c>
      <c r="T89" s="51">
        <v>507.2</v>
      </c>
      <c r="U89" s="51">
        <v>475.5</v>
      </c>
      <c r="V89" s="51">
        <v>481.4</v>
      </c>
      <c r="W89" s="51"/>
      <c r="X89" s="51">
        <v>501.15</v>
      </c>
      <c r="Y89" s="51"/>
      <c r="Z89" s="84">
        <v>9.76</v>
      </c>
      <c r="AA89" s="84">
        <v>8.73</v>
      </c>
      <c r="AB89" s="84">
        <v>6.17</v>
      </c>
      <c r="AC89" s="84">
        <v>4.84</v>
      </c>
      <c r="AD89" s="84">
        <v>7.2</v>
      </c>
      <c r="AE89" s="84">
        <v>7.02</v>
      </c>
      <c r="AF89" s="84">
        <v>5.98</v>
      </c>
      <c r="AG89" s="84">
        <v>9.3699999999999992</v>
      </c>
      <c r="AH89" s="84">
        <v>12.65</v>
      </c>
      <c r="AI89" s="84">
        <v>2.8839999999999999</v>
      </c>
      <c r="AJ89" s="84">
        <v>2.4700000000000002</v>
      </c>
      <c r="AK89" s="84">
        <v>1.5069999999999999</v>
      </c>
      <c r="AL89" s="84">
        <v>1.59</v>
      </c>
      <c r="AM89" s="84">
        <v>1.63</v>
      </c>
      <c r="AN89" s="84">
        <v>1.5580000000000001</v>
      </c>
      <c r="AO89" s="51"/>
      <c r="AP89" s="84">
        <v>1.375</v>
      </c>
      <c r="AQ89" s="84">
        <v>2.5459999999999998</v>
      </c>
      <c r="AR89" s="84">
        <v>5.2290000000000001</v>
      </c>
      <c r="AS89" s="86"/>
      <c r="AT89" s="86"/>
      <c r="AU89" s="86"/>
      <c r="AV89" s="86"/>
      <c r="AW89" s="86"/>
      <c r="AX89" s="86"/>
    </row>
    <row r="90" spans="1:50" ht="14.25" customHeight="1" x14ac:dyDescent="0.25">
      <c r="A90" s="52">
        <v>2009</v>
      </c>
      <c r="B90" s="52" t="s">
        <v>76</v>
      </c>
      <c r="C90" s="84">
        <v>4.5999999999999996</v>
      </c>
      <c r="D90" s="84">
        <v>3.11</v>
      </c>
      <c r="E90" s="84">
        <v>2.11</v>
      </c>
      <c r="F90" s="84">
        <v>2.29</v>
      </c>
      <c r="G90" s="51"/>
      <c r="H90" s="84">
        <v>3.83</v>
      </c>
      <c r="I90" s="51"/>
      <c r="J90" s="84">
        <v>454.7</v>
      </c>
      <c r="K90" s="84">
        <v>428.8</v>
      </c>
      <c r="L90" s="84">
        <v>433.2</v>
      </c>
      <c r="M90" s="51"/>
      <c r="N90" s="51"/>
      <c r="O90" s="84">
        <v>434.5</v>
      </c>
      <c r="P90" s="51"/>
      <c r="Q90" s="84">
        <v>440.3</v>
      </c>
      <c r="R90" s="51"/>
      <c r="S90" s="51">
        <v>581.4</v>
      </c>
      <c r="T90" s="51">
        <v>539.79999999999995</v>
      </c>
      <c r="U90" s="51">
        <v>508.9</v>
      </c>
      <c r="V90" s="51">
        <v>515.29999999999995</v>
      </c>
      <c r="W90" s="51"/>
      <c r="X90" s="51">
        <v>537.88</v>
      </c>
      <c r="Y90" s="51"/>
      <c r="Z90" s="84">
        <v>9.5299999999999994</v>
      </c>
      <c r="AA90" s="84">
        <v>8.1999999999999993</v>
      </c>
      <c r="AB90" s="84">
        <v>6.14</v>
      </c>
      <c r="AC90" s="84">
        <v>5.12</v>
      </c>
      <c r="AD90" s="84">
        <v>6.92</v>
      </c>
      <c r="AE90" s="84">
        <v>6.85</v>
      </c>
      <c r="AF90" s="84">
        <v>6.15</v>
      </c>
      <c r="AG90" s="84">
        <v>8.48</v>
      </c>
      <c r="AH90" s="84">
        <v>12.44</v>
      </c>
      <c r="AI90" s="84">
        <v>2.6339999999999999</v>
      </c>
      <c r="AJ90" s="84">
        <v>2.3889999999999998</v>
      </c>
      <c r="AK90" s="84">
        <v>1.6319999999999999</v>
      </c>
      <c r="AL90" s="84">
        <v>1.738</v>
      </c>
      <c r="AM90" s="84">
        <v>1.7969999999999999</v>
      </c>
      <c r="AN90" s="84">
        <v>1.6850000000000001</v>
      </c>
      <c r="AO90" s="51"/>
      <c r="AP90" s="84">
        <v>1.407</v>
      </c>
      <c r="AQ90" s="84">
        <v>2.468</v>
      </c>
      <c r="AR90" s="84">
        <v>4.593</v>
      </c>
      <c r="AS90" s="86"/>
      <c r="AT90" s="86"/>
      <c r="AU90" s="86"/>
      <c r="AV90" s="86"/>
      <c r="AW90" s="86"/>
      <c r="AX90" s="86"/>
    </row>
    <row r="91" spans="1:50" ht="14.25" customHeight="1" x14ac:dyDescent="0.25">
      <c r="A91" s="52">
        <v>2010</v>
      </c>
      <c r="B91" s="52" t="s">
        <v>74</v>
      </c>
      <c r="C91" s="51"/>
      <c r="D91" s="51"/>
      <c r="E91" s="84">
        <v>2.14</v>
      </c>
      <c r="F91" s="84">
        <v>2.38</v>
      </c>
      <c r="G91" s="51"/>
      <c r="H91" s="51"/>
      <c r="I91" s="51"/>
      <c r="J91" s="84">
        <v>491.2</v>
      </c>
      <c r="K91" s="84">
        <v>456.4</v>
      </c>
      <c r="L91" s="84">
        <v>443.3</v>
      </c>
      <c r="M91" s="51"/>
      <c r="N91" s="51"/>
      <c r="O91" s="84">
        <v>454.1</v>
      </c>
      <c r="P91" s="51"/>
      <c r="Q91" s="84">
        <v>468.5</v>
      </c>
      <c r="R91" s="51"/>
      <c r="S91" s="51">
        <v>580.79999999999995</v>
      </c>
      <c r="T91" s="51">
        <v>590.1</v>
      </c>
      <c r="U91" s="51">
        <v>563.1</v>
      </c>
      <c r="V91" s="51">
        <v>567.6</v>
      </c>
      <c r="W91" s="51"/>
      <c r="X91" s="51">
        <v>578.15</v>
      </c>
      <c r="Y91" s="51"/>
      <c r="Z91" s="84">
        <v>8.86</v>
      </c>
      <c r="AA91" s="84">
        <v>7.59</v>
      </c>
      <c r="AB91" s="84">
        <v>6.1</v>
      </c>
      <c r="AC91" s="84">
        <v>5.35</v>
      </c>
      <c r="AD91" s="84">
        <v>6.68</v>
      </c>
      <c r="AE91" s="84">
        <v>6.64</v>
      </c>
      <c r="AF91" s="84">
        <v>6.12</v>
      </c>
      <c r="AG91" s="84">
        <v>7.91</v>
      </c>
      <c r="AH91" s="84">
        <v>11.28</v>
      </c>
      <c r="AI91" s="84">
        <v>2.7240000000000002</v>
      </c>
      <c r="AJ91" s="84">
        <v>2.2549999999999999</v>
      </c>
      <c r="AK91" s="84">
        <v>1.6579999999999999</v>
      </c>
      <c r="AL91" s="84">
        <v>1.778</v>
      </c>
      <c r="AM91" s="84">
        <v>1.87</v>
      </c>
      <c r="AN91" s="84">
        <v>1.6679999999999999</v>
      </c>
      <c r="AO91" s="51"/>
      <c r="AP91" s="84">
        <v>1.492</v>
      </c>
      <c r="AQ91" s="84">
        <v>2.2370000000000001</v>
      </c>
      <c r="AR91" s="84">
        <v>4.1479999999999997</v>
      </c>
      <c r="AS91" s="86"/>
      <c r="AT91" s="86"/>
      <c r="AU91" s="86"/>
      <c r="AV91" s="86"/>
      <c r="AW91" s="86"/>
      <c r="AX91" s="86"/>
    </row>
    <row r="92" spans="1:50" ht="14.25" customHeight="1" x14ac:dyDescent="0.25">
      <c r="A92" s="52">
        <v>2010</v>
      </c>
      <c r="B92" s="52" t="s">
        <v>189</v>
      </c>
      <c r="C92" s="51"/>
      <c r="D92" s="51"/>
      <c r="E92" s="84">
        <v>2.4</v>
      </c>
      <c r="F92" s="84">
        <v>2.61</v>
      </c>
      <c r="G92" s="51"/>
      <c r="H92" s="51"/>
      <c r="I92" s="51"/>
      <c r="J92" s="84">
        <v>526.6</v>
      </c>
      <c r="K92" s="84">
        <v>468.9</v>
      </c>
      <c r="L92" s="84">
        <v>471.7</v>
      </c>
      <c r="M92" s="51"/>
      <c r="N92" s="51"/>
      <c r="O92" s="84">
        <v>477.9</v>
      </c>
      <c r="P92" s="51"/>
      <c r="Q92" s="84">
        <v>495.4</v>
      </c>
      <c r="R92" s="51"/>
      <c r="S92" s="51">
        <v>625.1</v>
      </c>
      <c r="T92" s="51">
        <v>636.9</v>
      </c>
      <c r="U92" s="51">
        <v>583.20000000000005</v>
      </c>
      <c r="V92" s="51">
        <v>592.29999999999995</v>
      </c>
      <c r="W92" s="51"/>
      <c r="X92" s="51">
        <v>621.23</v>
      </c>
      <c r="Y92" s="51"/>
      <c r="Z92" s="84">
        <v>8.93</v>
      </c>
      <c r="AA92" s="84">
        <v>7.44</v>
      </c>
      <c r="AB92" s="84">
        <v>5.63</v>
      </c>
      <c r="AC92" s="84">
        <v>4.8099999999999996</v>
      </c>
      <c r="AD92" s="84">
        <v>6.26</v>
      </c>
      <c r="AE92" s="84">
        <v>6.27</v>
      </c>
      <c r="AF92" s="84">
        <v>5.82</v>
      </c>
      <c r="AG92" s="84">
        <v>7.69</v>
      </c>
      <c r="AH92" s="84">
        <v>11.11</v>
      </c>
      <c r="AI92" s="84">
        <v>2.8450000000000002</v>
      </c>
      <c r="AJ92" s="84">
        <v>2.2200000000000002</v>
      </c>
      <c r="AK92" s="84">
        <v>1.4790000000000001</v>
      </c>
      <c r="AL92" s="84">
        <v>1.59</v>
      </c>
      <c r="AM92" s="84">
        <v>1.7030000000000001</v>
      </c>
      <c r="AN92" s="84">
        <v>1.4670000000000001</v>
      </c>
      <c r="AO92" s="51"/>
      <c r="AP92" s="84">
        <v>1.427</v>
      </c>
      <c r="AQ92" s="84">
        <v>2.2799999999999998</v>
      </c>
      <c r="AR92" s="84">
        <v>4.0880000000000001</v>
      </c>
      <c r="AS92" s="86"/>
      <c r="AT92" s="86"/>
      <c r="AU92" s="86"/>
      <c r="AV92" s="86"/>
      <c r="AW92" s="86"/>
      <c r="AX92" s="86"/>
    </row>
    <row r="93" spans="1:50" ht="14.25" customHeight="1" x14ac:dyDescent="0.25">
      <c r="A93" s="52">
        <v>2010</v>
      </c>
      <c r="B93" s="52" t="s">
        <v>145</v>
      </c>
      <c r="C93" s="51"/>
      <c r="D93" s="51"/>
      <c r="E93" s="84">
        <v>2.38</v>
      </c>
      <c r="F93" s="84">
        <v>2.6</v>
      </c>
      <c r="G93" s="51"/>
      <c r="H93" s="51"/>
      <c r="I93" s="51"/>
      <c r="J93" s="84">
        <v>514.1</v>
      </c>
      <c r="K93" s="84">
        <v>450.3</v>
      </c>
      <c r="L93" s="84">
        <v>468.1</v>
      </c>
      <c r="M93" s="51"/>
      <c r="N93" s="51"/>
      <c r="O93" s="84">
        <v>467.9</v>
      </c>
      <c r="P93" s="51"/>
      <c r="Q93" s="84">
        <v>494.3</v>
      </c>
      <c r="R93" s="51"/>
      <c r="S93" s="51">
        <v>605.1</v>
      </c>
      <c r="T93" s="51">
        <v>595.79999999999995</v>
      </c>
      <c r="U93" s="51">
        <v>568.5</v>
      </c>
      <c r="V93" s="51">
        <v>573.5</v>
      </c>
      <c r="W93" s="51"/>
      <c r="X93" s="51">
        <v>593.66999999999996</v>
      </c>
      <c r="Y93" s="51"/>
      <c r="Z93" s="84">
        <v>8.6999999999999993</v>
      </c>
      <c r="AA93" s="84">
        <v>7.42</v>
      </c>
      <c r="AB93" s="84">
        <v>5.82</v>
      </c>
      <c r="AC93" s="84">
        <v>5</v>
      </c>
      <c r="AD93" s="84">
        <v>6.45</v>
      </c>
      <c r="AE93" s="84">
        <v>6.39</v>
      </c>
      <c r="AF93" s="84">
        <v>6.05</v>
      </c>
      <c r="AG93" s="84">
        <v>7.75</v>
      </c>
      <c r="AH93" s="84">
        <v>10.56</v>
      </c>
      <c r="AI93" s="84">
        <v>2.9769999999999999</v>
      </c>
      <c r="AJ93" s="84">
        <v>2.2869999999999999</v>
      </c>
      <c r="AK93" s="84">
        <v>1.56</v>
      </c>
      <c r="AL93" s="84">
        <v>1.63</v>
      </c>
      <c r="AM93" s="84">
        <v>1.7470000000000001</v>
      </c>
      <c r="AN93" s="84">
        <v>1.536</v>
      </c>
      <c r="AO93" s="51"/>
      <c r="AP93" s="84">
        <v>1.51</v>
      </c>
      <c r="AQ93" s="84">
        <v>2.3370000000000002</v>
      </c>
      <c r="AR93" s="84">
        <v>4.7169999999999996</v>
      </c>
      <c r="AS93" s="86"/>
      <c r="AT93" s="86"/>
      <c r="AU93" s="86"/>
      <c r="AV93" s="86"/>
      <c r="AW93" s="86"/>
      <c r="AX93" s="86"/>
    </row>
    <row r="94" spans="1:50" ht="14.25" customHeight="1" x14ac:dyDescent="0.25">
      <c r="A94" s="52">
        <v>2010</v>
      </c>
      <c r="B94" s="52" t="s">
        <v>76</v>
      </c>
      <c r="C94" s="51"/>
      <c r="D94" s="51"/>
      <c r="E94" s="84">
        <v>2.5299999999999998</v>
      </c>
      <c r="F94" s="84">
        <v>2.74</v>
      </c>
      <c r="G94" s="51"/>
      <c r="H94" s="51"/>
      <c r="I94" s="51"/>
      <c r="J94" s="84">
        <v>510.5</v>
      </c>
      <c r="K94" s="84">
        <v>468.3</v>
      </c>
      <c r="L94" s="84">
        <v>494.1</v>
      </c>
      <c r="M94" s="51"/>
      <c r="N94" s="51"/>
      <c r="O94" s="84">
        <v>487.2</v>
      </c>
      <c r="P94" s="51"/>
      <c r="Q94" s="84">
        <v>492.1</v>
      </c>
      <c r="R94" s="51"/>
      <c r="S94" s="51">
        <v>659.8</v>
      </c>
      <c r="T94" s="51">
        <v>662.2</v>
      </c>
      <c r="U94" s="51">
        <v>639.1</v>
      </c>
      <c r="V94" s="51">
        <v>643.1</v>
      </c>
      <c r="W94" s="51"/>
      <c r="X94" s="51">
        <v>652.09</v>
      </c>
      <c r="Y94" s="51"/>
      <c r="Z94" s="84">
        <v>8.69</v>
      </c>
      <c r="AA94" s="84">
        <v>7.48</v>
      </c>
      <c r="AB94" s="84">
        <v>6.31</v>
      </c>
      <c r="AC94" s="84">
        <v>5.55</v>
      </c>
      <c r="AD94" s="84">
        <v>6.9</v>
      </c>
      <c r="AE94" s="84">
        <v>6.74</v>
      </c>
      <c r="AF94" s="84">
        <v>6.44</v>
      </c>
      <c r="AG94" s="84">
        <v>7.62</v>
      </c>
      <c r="AH94" s="84">
        <v>10.210000000000001</v>
      </c>
      <c r="AI94" s="84">
        <v>2.7629999999999999</v>
      </c>
      <c r="AJ94" s="84">
        <v>2.2410000000000001</v>
      </c>
      <c r="AK94" s="84">
        <v>1.8220000000000001</v>
      </c>
      <c r="AL94" s="84">
        <v>1.8939999999999999</v>
      </c>
      <c r="AM94" s="84">
        <v>2.016</v>
      </c>
      <c r="AN94" s="84">
        <v>1.7829999999999999</v>
      </c>
      <c r="AO94" s="51"/>
      <c r="AP94" s="84">
        <v>1.748</v>
      </c>
      <c r="AQ94" s="84">
        <v>2.2970000000000002</v>
      </c>
      <c r="AR94" s="84">
        <v>4.1449999999999996</v>
      </c>
      <c r="AS94" s="86"/>
      <c r="AT94" s="86"/>
      <c r="AU94" s="86"/>
      <c r="AV94" s="86"/>
      <c r="AW94" s="86"/>
      <c r="AX94" s="86"/>
    </row>
    <row r="95" spans="1:50" ht="14.25" customHeight="1" x14ac:dyDescent="0.25">
      <c r="A95" s="52">
        <v>2011</v>
      </c>
      <c r="B95" s="52" t="s">
        <v>74</v>
      </c>
      <c r="C95" s="51"/>
      <c r="D95" s="51"/>
      <c r="E95" s="84">
        <v>2.5099999999999998</v>
      </c>
      <c r="F95" s="84">
        <v>2.71</v>
      </c>
      <c r="G95" s="51"/>
      <c r="H95" s="51"/>
      <c r="I95" s="51"/>
      <c r="J95" s="84">
        <v>597.20000000000005</v>
      </c>
      <c r="K95" s="84">
        <v>498.6</v>
      </c>
      <c r="L95" s="84">
        <v>541</v>
      </c>
      <c r="M95" s="51"/>
      <c r="N95" s="51"/>
      <c r="O95" s="84">
        <v>533.6</v>
      </c>
      <c r="P95" s="51"/>
      <c r="Q95" s="84">
        <v>556.9</v>
      </c>
      <c r="R95" s="51"/>
      <c r="S95" s="51">
        <v>740.3</v>
      </c>
      <c r="T95" s="51">
        <v>743.9</v>
      </c>
      <c r="U95" s="51">
        <v>701.8</v>
      </c>
      <c r="V95" s="51">
        <v>709.1</v>
      </c>
      <c r="W95" s="51"/>
      <c r="X95" s="51">
        <v>743.8</v>
      </c>
      <c r="Y95" s="51"/>
      <c r="Z95" s="84">
        <v>8.08</v>
      </c>
      <c r="AA95" s="84">
        <v>7.6</v>
      </c>
      <c r="AB95" s="84">
        <v>6.35</v>
      </c>
      <c r="AC95" s="84">
        <v>5.67</v>
      </c>
      <c r="AD95" s="84">
        <v>6.88</v>
      </c>
      <c r="AE95" s="84">
        <v>6.77</v>
      </c>
      <c r="AF95" s="84">
        <v>6.49</v>
      </c>
      <c r="AG95" s="84">
        <v>7.66</v>
      </c>
      <c r="AH95" s="84">
        <v>9.32</v>
      </c>
      <c r="AI95" s="84">
        <v>2.6579999999999999</v>
      </c>
      <c r="AJ95" s="84">
        <v>2.2610000000000001</v>
      </c>
      <c r="AK95" s="84">
        <v>1.9630000000000001</v>
      </c>
      <c r="AL95" s="84">
        <v>2.0299999999999998</v>
      </c>
      <c r="AM95" s="84">
        <v>2.129</v>
      </c>
      <c r="AN95" s="84">
        <v>1.925</v>
      </c>
      <c r="AO95" s="51"/>
      <c r="AP95" s="84">
        <v>1.8720000000000001</v>
      </c>
      <c r="AQ95" s="84">
        <v>2.2930000000000001</v>
      </c>
      <c r="AR95" s="84">
        <v>3.992</v>
      </c>
      <c r="AS95" s="86"/>
      <c r="AT95" s="86"/>
      <c r="AU95" s="86"/>
      <c r="AV95" s="86"/>
      <c r="AW95" s="86"/>
      <c r="AX95" s="86"/>
    </row>
    <row r="96" spans="1:50" ht="14.25" customHeight="1" x14ac:dyDescent="0.25">
      <c r="A96" s="52">
        <v>2011</v>
      </c>
      <c r="B96" s="52" t="s">
        <v>189</v>
      </c>
      <c r="C96" s="51"/>
      <c r="D96" s="51"/>
      <c r="E96" s="84">
        <v>2.7</v>
      </c>
      <c r="F96" s="84">
        <v>2.97</v>
      </c>
      <c r="G96" s="51"/>
      <c r="H96" s="51"/>
      <c r="I96" s="51"/>
      <c r="J96" s="84">
        <v>632.9</v>
      </c>
      <c r="K96" s="84">
        <v>540</v>
      </c>
      <c r="L96" s="84">
        <v>604.6</v>
      </c>
      <c r="M96" s="51"/>
      <c r="N96" s="51"/>
      <c r="O96" s="84">
        <v>585.70000000000005</v>
      </c>
      <c r="P96" s="51"/>
      <c r="Q96" s="84">
        <v>597.4</v>
      </c>
      <c r="R96" s="51"/>
      <c r="S96" s="51">
        <v>798.8</v>
      </c>
      <c r="T96" s="51">
        <v>763.1</v>
      </c>
      <c r="U96" s="51">
        <v>749.2</v>
      </c>
      <c r="V96" s="51">
        <v>752.6</v>
      </c>
      <c r="W96" s="51"/>
      <c r="X96" s="51">
        <v>784.1</v>
      </c>
      <c r="Y96" s="51"/>
      <c r="Z96" s="84">
        <v>8.5299999999999994</v>
      </c>
      <c r="AA96" s="84">
        <v>7.61</v>
      </c>
      <c r="AB96" s="84">
        <v>6.38</v>
      </c>
      <c r="AC96" s="84">
        <v>5.66</v>
      </c>
      <c r="AD96" s="84">
        <v>6.93</v>
      </c>
      <c r="AE96" s="84">
        <v>6.82</v>
      </c>
      <c r="AF96" s="84">
        <v>6.56</v>
      </c>
      <c r="AG96" s="84">
        <v>7.9</v>
      </c>
      <c r="AH96" s="84">
        <v>9.89</v>
      </c>
      <c r="AI96" s="84">
        <v>2.9980000000000002</v>
      </c>
      <c r="AJ96" s="84">
        <v>2.4380000000000002</v>
      </c>
      <c r="AK96" s="84">
        <v>2.032</v>
      </c>
      <c r="AL96" s="84">
        <v>2.0990000000000002</v>
      </c>
      <c r="AM96" s="84">
        <v>2.1930000000000001</v>
      </c>
      <c r="AN96" s="84">
        <v>2.0049999999999999</v>
      </c>
      <c r="AO96" s="51"/>
      <c r="AP96" s="84">
        <v>1.9710000000000001</v>
      </c>
      <c r="AQ96" s="84">
        <v>2.4990000000000001</v>
      </c>
      <c r="AR96" s="84">
        <v>4.165</v>
      </c>
      <c r="AS96" s="86"/>
      <c r="AT96" s="86"/>
      <c r="AU96" s="86"/>
      <c r="AV96" s="86"/>
      <c r="AW96" s="86"/>
      <c r="AX96" s="86"/>
    </row>
    <row r="97" spans="1:50" ht="14.25" customHeight="1" x14ac:dyDescent="0.25">
      <c r="A97" s="52">
        <v>2011</v>
      </c>
      <c r="B97" s="52" t="s">
        <v>145</v>
      </c>
      <c r="C97" s="51"/>
      <c r="D97" s="51"/>
      <c r="E97" s="84">
        <v>2.65</v>
      </c>
      <c r="F97" s="84">
        <v>2.95</v>
      </c>
      <c r="G97" s="51"/>
      <c r="H97" s="51"/>
      <c r="I97" s="51"/>
      <c r="J97" s="84">
        <v>629.9</v>
      </c>
      <c r="K97" s="84">
        <v>544.9</v>
      </c>
      <c r="L97" s="84">
        <v>596.6</v>
      </c>
      <c r="M97" s="51"/>
      <c r="N97" s="51"/>
      <c r="O97" s="84">
        <v>582.9</v>
      </c>
      <c r="P97" s="51"/>
      <c r="Q97" s="84">
        <v>590.6</v>
      </c>
      <c r="R97" s="51"/>
      <c r="S97" s="51">
        <v>795.8</v>
      </c>
      <c r="T97" s="51">
        <v>774.8</v>
      </c>
      <c r="U97" s="51">
        <v>727.1</v>
      </c>
      <c r="V97" s="51">
        <v>735.9</v>
      </c>
      <c r="W97" s="51"/>
      <c r="X97" s="51">
        <v>779.3</v>
      </c>
      <c r="Y97" s="51"/>
      <c r="Z97" s="84">
        <v>8.49</v>
      </c>
      <c r="AA97" s="84">
        <v>7.67</v>
      </c>
      <c r="AB97" s="84">
        <v>6.33</v>
      </c>
      <c r="AC97" s="84">
        <v>5.66</v>
      </c>
      <c r="AD97" s="84">
        <v>6.85</v>
      </c>
      <c r="AE97" s="84">
        <v>6.8</v>
      </c>
      <c r="AF97" s="84">
        <v>6.62</v>
      </c>
      <c r="AG97" s="84">
        <v>7.88</v>
      </c>
      <c r="AH97" s="84">
        <v>10.18</v>
      </c>
      <c r="AI97" s="84">
        <v>3.391</v>
      </c>
      <c r="AJ97" s="84">
        <v>2.5249999999999999</v>
      </c>
      <c r="AK97" s="84">
        <v>1.99</v>
      </c>
      <c r="AL97" s="84">
        <v>2.048</v>
      </c>
      <c r="AM97" s="84">
        <v>2.1520000000000001</v>
      </c>
      <c r="AN97" s="84">
        <v>1.9650000000000001</v>
      </c>
      <c r="AO97" s="51"/>
      <c r="AP97" s="84">
        <v>1.978</v>
      </c>
      <c r="AQ97" s="84">
        <v>2.7170000000000001</v>
      </c>
      <c r="AR97" s="84">
        <v>6.5010000000000003</v>
      </c>
      <c r="AS97" s="86"/>
      <c r="AT97" s="86"/>
      <c r="AU97" s="86"/>
      <c r="AV97" s="86"/>
      <c r="AW97" s="86"/>
      <c r="AX97" s="86"/>
    </row>
    <row r="98" spans="1:50" ht="14.25" customHeight="1" x14ac:dyDescent="0.25">
      <c r="A98" s="52">
        <v>2011</v>
      </c>
      <c r="B98" s="52" t="s">
        <v>76</v>
      </c>
      <c r="C98" s="51"/>
      <c r="D98" s="51"/>
      <c r="E98" s="84">
        <v>2.63</v>
      </c>
      <c r="F98" s="84">
        <v>2.91</v>
      </c>
      <c r="G98" s="51"/>
      <c r="H98" s="51"/>
      <c r="I98" s="51"/>
      <c r="J98" s="84">
        <v>645.5</v>
      </c>
      <c r="K98" s="84">
        <v>569</v>
      </c>
      <c r="L98" s="84">
        <v>587.79999999999995</v>
      </c>
      <c r="M98" s="51"/>
      <c r="N98" s="51"/>
      <c r="O98" s="84">
        <v>588.79999999999995</v>
      </c>
      <c r="P98" s="51"/>
      <c r="Q98" s="84">
        <v>606.6</v>
      </c>
      <c r="R98" s="51"/>
      <c r="S98" s="51">
        <v>829.9</v>
      </c>
      <c r="T98" s="51">
        <v>795.7</v>
      </c>
      <c r="U98" s="51">
        <v>751.5</v>
      </c>
      <c r="V98" s="51">
        <v>760.1</v>
      </c>
      <c r="W98" s="51"/>
      <c r="X98" s="51">
        <v>803.5</v>
      </c>
      <c r="Y98" s="51"/>
      <c r="Z98" s="84">
        <v>9.08</v>
      </c>
      <c r="AA98" s="84">
        <v>8.31</v>
      </c>
      <c r="AB98" s="84">
        <v>6.82</v>
      </c>
      <c r="AC98" s="84">
        <v>6.16</v>
      </c>
      <c r="AD98" s="84">
        <v>7.32</v>
      </c>
      <c r="AE98" s="84">
        <v>7.32</v>
      </c>
      <c r="AF98" s="84">
        <v>6.96</v>
      </c>
      <c r="AG98" s="84">
        <v>8.48</v>
      </c>
      <c r="AH98" s="84">
        <v>10.63</v>
      </c>
      <c r="AI98" s="84">
        <v>3.036</v>
      </c>
      <c r="AJ98" s="84">
        <v>2.524</v>
      </c>
      <c r="AK98" s="84">
        <v>2.2330000000000001</v>
      </c>
      <c r="AL98" s="84">
        <v>2.2890000000000001</v>
      </c>
      <c r="AM98" s="84">
        <v>2.3940000000000001</v>
      </c>
      <c r="AN98" s="84">
        <v>2.1930000000000001</v>
      </c>
      <c r="AO98" s="51"/>
      <c r="AP98" s="84">
        <v>2.133</v>
      </c>
      <c r="AQ98" s="84">
        <v>2.6789999999999998</v>
      </c>
      <c r="AR98" s="84">
        <v>4.8639999999999999</v>
      </c>
      <c r="AS98" s="86"/>
      <c r="AT98" s="86"/>
      <c r="AU98" s="86"/>
      <c r="AV98" s="86"/>
      <c r="AW98" s="86"/>
      <c r="AX98" s="86"/>
    </row>
    <row r="99" spans="1:50" ht="14.25" customHeight="1" x14ac:dyDescent="0.25">
      <c r="A99" s="52">
        <v>2012</v>
      </c>
      <c r="B99" s="52" t="s">
        <v>74</v>
      </c>
      <c r="C99" s="51"/>
      <c r="D99" s="51"/>
      <c r="E99" s="84">
        <v>2.5099999999999998</v>
      </c>
      <c r="F99" s="84">
        <v>2.85</v>
      </c>
      <c r="G99" s="51"/>
      <c r="H99" s="51"/>
      <c r="I99" s="51"/>
      <c r="J99" s="84">
        <v>680.7</v>
      </c>
      <c r="K99" s="84">
        <v>597</v>
      </c>
      <c r="L99" s="84">
        <v>634.6</v>
      </c>
      <c r="M99" s="51"/>
      <c r="N99" s="51"/>
      <c r="O99" s="84">
        <v>627.5</v>
      </c>
      <c r="P99" s="51"/>
      <c r="Q99" s="84">
        <v>642.70000000000005</v>
      </c>
      <c r="R99" s="51"/>
      <c r="S99" s="51">
        <v>833.8</v>
      </c>
      <c r="T99" s="51">
        <v>811.9</v>
      </c>
      <c r="U99" s="51">
        <v>797.7</v>
      </c>
      <c r="V99" s="51">
        <v>800.8</v>
      </c>
      <c r="W99" s="51"/>
      <c r="X99" s="51">
        <v>822.4</v>
      </c>
      <c r="Y99" s="51"/>
      <c r="Z99" s="84">
        <v>8.9600000000000009</v>
      </c>
      <c r="AA99" s="84">
        <v>8.4499999999999993</v>
      </c>
      <c r="AB99" s="84">
        <v>6.76</v>
      </c>
      <c r="AC99" s="84">
        <v>6.19</v>
      </c>
      <c r="AD99" s="84">
        <v>7.21</v>
      </c>
      <c r="AE99" s="84">
        <v>7.32</v>
      </c>
      <c r="AF99" s="84">
        <v>6.87</v>
      </c>
      <c r="AG99" s="84">
        <v>8.52</v>
      </c>
      <c r="AH99" s="84">
        <v>10.63</v>
      </c>
      <c r="AI99" s="84">
        <v>3.0289999999999999</v>
      </c>
      <c r="AJ99" s="84">
        <v>2.5139999999999998</v>
      </c>
      <c r="AK99" s="84">
        <v>2.2709999999999999</v>
      </c>
      <c r="AL99" s="84">
        <v>2.3340000000000001</v>
      </c>
      <c r="AM99" s="84">
        <v>2.379</v>
      </c>
      <c r="AN99" s="84">
        <v>2.2810000000000001</v>
      </c>
      <c r="AO99" s="51"/>
      <c r="AP99" s="84">
        <v>2.161</v>
      </c>
      <c r="AQ99" s="84">
        <v>2.6880000000000002</v>
      </c>
      <c r="AR99" s="84">
        <v>4.1040000000000001</v>
      </c>
      <c r="AS99" s="86"/>
      <c r="AT99" s="86"/>
      <c r="AU99" s="86"/>
      <c r="AV99" s="86"/>
      <c r="AW99" s="86"/>
      <c r="AX99" s="86"/>
    </row>
    <row r="100" spans="1:50" ht="14.25" customHeight="1" x14ac:dyDescent="0.25">
      <c r="A100" s="52">
        <v>2012</v>
      </c>
      <c r="B100" s="52" t="s">
        <v>189</v>
      </c>
      <c r="C100" s="51"/>
      <c r="D100" s="51"/>
      <c r="E100" s="84">
        <v>2.63</v>
      </c>
      <c r="F100" s="84">
        <v>2.9</v>
      </c>
      <c r="G100" s="51"/>
      <c r="H100" s="51"/>
      <c r="I100" s="51"/>
      <c r="J100" s="84">
        <v>644.9</v>
      </c>
      <c r="K100" s="84">
        <v>596.20000000000005</v>
      </c>
      <c r="L100" s="84">
        <v>627.9</v>
      </c>
      <c r="M100" s="51"/>
      <c r="N100" s="51"/>
      <c r="O100" s="84">
        <v>619</v>
      </c>
      <c r="P100" s="51"/>
      <c r="Q100" s="84">
        <v>617.79999999999995</v>
      </c>
      <c r="R100" s="51"/>
      <c r="S100" s="51">
        <v>820.8</v>
      </c>
      <c r="T100" s="51">
        <v>811.5</v>
      </c>
      <c r="U100" s="51">
        <v>742.2</v>
      </c>
      <c r="V100" s="51">
        <v>754.5</v>
      </c>
      <c r="W100" s="51"/>
      <c r="X100" s="51">
        <v>805.9</v>
      </c>
      <c r="Y100" s="51"/>
      <c r="Z100" s="84">
        <v>9.14</v>
      </c>
      <c r="AA100" s="84">
        <v>8.4</v>
      </c>
      <c r="AB100" s="84">
        <v>6.59</v>
      </c>
      <c r="AC100" s="84">
        <v>5.93</v>
      </c>
      <c r="AD100" s="84">
        <v>7.11</v>
      </c>
      <c r="AE100" s="84">
        <v>7.2</v>
      </c>
      <c r="AF100" s="84">
        <v>7.01</v>
      </c>
      <c r="AG100" s="84">
        <v>8.66</v>
      </c>
      <c r="AH100" s="84">
        <v>10.82</v>
      </c>
      <c r="AI100" s="84">
        <v>3.3980000000000001</v>
      </c>
      <c r="AJ100" s="84">
        <v>2.6</v>
      </c>
      <c r="AK100" s="84">
        <v>2.1579999999999999</v>
      </c>
      <c r="AL100" s="84">
        <v>2.2370000000000001</v>
      </c>
      <c r="AM100" s="84">
        <v>2.3130000000000002</v>
      </c>
      <c r="AN100" s="84">
        <v>2.1579999999999999</v>
      </c>
      <c r="AO100" s="51"/>
      <c r="AP100" s="84">
        <v>2.1280000000000001</v>
      </c>
      <c r="AQ100" s="84">
        <v>2.8039999999999998</v>
      </c>
      <c r="AR100" s="84">
        <v>4.4269999999999996</v>
      </c>
      <c r="AS100" s="86"/>
      <c r="AT100" s="86"/>
      <c r="AU100" s="86"/>
      <c r="AV100" s="86"/>
      <c r="AW100" s="86"/>
      <c r="AX100" s="86"/>
    </row>
    <row r="101" spans="1:50" ht="14.25" customHeight="1" x14ac:dyDescent="0.25">
      <c r="A101" s="52">
        <v>2012</v>
      </c>
      <c r="B101" s="52" t="s">
        <v>145</v>
      </c>
      <c r="C101" s="51"/>
      <c r="D101" s="51"/>
      <c r="E101" s="84">
        <v>2.57</v>
      </c>
      <c r="F101" s="84">
        <v>2.83</v>
      </c>
      <c r="G101" s="51"/>
      <c r="H101" s="51"/>
      <c r="I101" s="51"/>
      <c r="J101" s="84">
        <v>666.4</v>
      </c>
      <c r="K101" s="84">
        <v>591.6</v>
      </c>
      <c r="L101" s="84">
        <v>613.79999999999995</v>
      </c>
      <c r="M101" s="51"/>
      <c r="N101" s="51"/>
      <c r="O101" s="84">
        <v>612.9</v>
      </c>
      <c r="P101" s="51"/>
      <c r="Q101" s="84">
        <v>634.4</v>
      </c>
      <c r="R101" s="51"/>
      <c r="S101" s="51">
        <v>817.6</v>
      </c>
      <c r="T101" s="51">
        <v>791.5</v>
      </c>
      <c r="U101" s="51">
        <v>735.2</v>
      </c>
      <c r="V101" s="51">
        <v>745.7</v>
      </c>
      <c r="W101" s="51"/>
      <c r="X101" s="51">
        <v>793.7</v>
      </c>
      <c r="Y101" s="51"/>
      <c r="Z101" s="84">
        <v>9.98</v>
      </c>
      <c r="AA101" s="84">
        <v>8.52</v>
      </c>
      <c r="AB101" s="84">
        <v>6.58</v>
      </c>
      <c r="AC101" s="84">
        <v>5.89</v>
      </c>
      <c r="AD101" s="84">
        <v>7.11</v>
      </c>
      <c r="AE101" s="84">
        <v>7.26</v>
      </c>
      <c r="AF101" s="84">
        <v>6.98</v>
      </c>
      <c r="AG101" s="84">
        <v>8.75</v>
      </c>
      <c r="AH101" s="84">
        <v>11</v>
      </c>
      <c r="AI101" s="84">
        <v>3.8620000000000001</v>
      </c>
      <c r="AJ101" s="84">
        <v>2.6829999999999998</v>
      </c>
      <c r="AK101" s="84">
        <v>2.133</v>
      </c>
      <c r="AL101" s="84">
        <v>2.1970000000000001</v>
      </c>
      <c r="AM101" s="84">
        <v>2.2949999999999999</v>
      </c>
      <c r="AN101" s="84">
        <v>2.1190000000000002</v>
      </c>
      <c r="AO101" s="51"/>
      <c r="AP101" s="84">
        <v>2.097</v>
      </c>
      <c r="AQ101" s="84">
        <v>2.9369999999999998</v>
      </c>
      <c r="AR101" s="84">
        <v>6.6680000000000001</v>
      </c>
      <c r="AS101" s="86"/>
      <c r="AT101" s="86"/>
      <c r="AU101" s="86"/>
      <c r="AV101" s="86"/>
      <c r="AW101" s="86"/>
      <c r="AX101" s="86"/>
    </row>
    <row r="102" spans="1:50" ht="14.25" customHeight="1" x14ac:dyDescent="0.25">
      <c r="A102" s="52">
        <v>2012</v>
      </c>
      <c r="B102" s="52" t="s">
        <v>76</v>
      </c>
      <c r="C102" s="51"/>
      <c r="D102" s="51"/>
      <c r="E102" s="84">
        <v>2.5499999999999998</v>
      </c>
      <c r="F102" s="84">
        <v>2.72</v>
      </c>
      <c r="G102" s="51"/>
      <c r="H102" s="51"/>
      <c r="I102" s="51"/>
      <c r="J102" s="84">
        <v>613.70000000000005</v>
      </c>
      <c r="K102" s="84">
        <v>583.4</v>
      </c>
      <c r="L102" s="84">
        <v>560.6</v>
      </c>
      <c r="M102" s="51"/>
      <c r="N102" s="51"/>
      <c r="O102" s="84">
        <v>575.5</v>
      </c>
      <c r="P102" s="51"/>
      <c r="Q102" s="84">
        <v>600.6</v>
      </c>
      <c r="R102" s="51"/>
      <c r="S102" s="51">
        <v>826.2</v>
      </c>
      <c r="T102" s="51">
        <v>806.4</v>
      </c>
      <c r="U102" s="51">
        <v>756.9</v>
      </c>
      <c r="V102" s="51">
        <v>766.1</v>
      </c>
      <c r="W102" s="51"/>
      <c r="X102" s="51">
        <v>811.2</v>
      </c>
      <c r="Y102" s="51"/>
      <c r="Z102" s="84">
        <v>9.9600000000000009</v>
      </c>
      <c r="AA102" s="84">
        <v>8.6</v>
      </c>
      <c r="AB102" s="84">
        <v>7.05</v>
      </c>
      <c r="AC102" s="84">
        <v>6.38</v>
      </c>
      <c r="AD102" s="84">
        <v>7.57</v>
      </c>
      <c r="AE102" s="84">
        <v>7.61</v>
      </c>
      <c r="AF102" s="84">
        <v>7.31</v>
      </c>
      <c r="AG102" s="84">
        <v>8.8800000000000008</v>
      </c>
      <c r="AH102" s="84">
        <v>11.06</v>
      </c>
      <c r="AI102" s="84">
        <v>3.1309999999999998</v>
      </c>
      <c r="AJ102" s="84">
        <v>2.7130000000000001</v>
      </c>
      <c r="AK102" s="84">
        <v>2.419</v>
      </c>
      <c r="AL102" s="84">
        <v>2.4710000000000001</v>
      </c>
      <c r="AM102" s="84">
        <v>2.524</v>
      </c>
      <c r="AN102" s="84">
        <v>2.423</v>
      </c>
      <c r="AO102" s="51"/>
      <c r="AP102" s="84">
        <v>2.37</v>
      </c>
      <c r="AQ102" s="84">
        <v>2.8330000000000002</v>
      </c>
      <c r="AR102" s="84">
        <v>4.46</v>
      </c>
      <c r="AS102" s="86"/>
      <c r="AT102" s="86"/>
      <c r="AU102" s="86"/>
      <c r="AV102" s="86"/>
      <c r="AW102" s="86"/>
      <c r="AX102" s="86"/>
    </row>
    <row r="103" spans="1:50" ht="14.25" customHeight="1" x14ac:dyDescent="0.25">
      <c r="A103" s="52">
        <v>2013</v>
      </c>
      <c r="B103" s="52" t="s">
        <v>74</v>
      </c>
      <c r="C103" s="51"/>
      <c r="D103" s="51"/>
      <c r="E103" s="84">
        <v>2.65</v>
      </c>
      <c r="F103" s="84">
        <v>2.95</v>
      </c>
      <c r="G103" s="51"/>
      <c r="H103" s="51"/>
      <c r="I103" s="51"/>
      <c r="J103" s="84">
        <v>711.3</v>
      </c>
      <c r="K103" s="84">
        <v>589.20000000000005</v>
      </c>
      <c r="L103" s="84">
        <v>596.5</v>
      </c>
      <c r="M103" s="51"/>
      <c r="N103" s="51"/>
      <c r="O103" s="84">
        <v>609</v>
      </c>
      <c r="P103" s="51"/>
      <c r="Q103" s="84">
        <v>677.7</v>
      </c>
      <c r="R103" s="51"/>
      <c r="S103" s="51">
        <v>852.4</v>
      </c>
      <c r="T103" s="51">
        <v>817.3</v>
      </c>
      <c r="U103" s="51">
        <v>756</v>
      </c>
      <c r="V103" s="51">
        <v>767.6</v>
      </c>
      <c r="W103" s="51"/>
      <c r="X103" s="51">
        <v>823.8</v>
      </c>
      <c r="Y103" s="51"/>
      <c r="Z103" s="84">
        <v>9.7200000000000006</v>
      </c>
      <c r="AA103" s="84">
        <v>8.4499999999999993</v>
      </c>
      <c r="AB103" s="84">
        <v>7.3</v>
      </c>
      <c r="AC103" s="84">
        <v>6.75</v>
      </c>
      <c r="AD103" s="84">
        <v>7.72</v>
      </c>
      <c r="AE103" s="84">
        <v>7.73</v>
      </c>
      <c r="AF103" s="84">
        <v>7.42</v>
      </c>
      <c r="AG103" s="84">
        <v>8.73</v>
      </c>
      <c r="AH103" s="84">
        <v>11.08</v>
      </c>
      <c r="AI103" s="84">
        <v>3.1190000000000002</v>
      </c>
      <c r="AJ103" s="84">
        <v>2.6949999999999998</v>
      </c>
      <c r="AK103" s="84">
        <v>2.5550000000000002</v>
      </c>
      <c r="AL103" s="84">
        <v>2.597</v>
      </c>
      <c r="AM103" s="84">
        <v>2.6230000000000002</v>
      </c>
      <c r="AN103" s="84">
        <v>2.5640000000000001</v>
      </c>
      <c r="AO103" s="51"/>
      <c r="AP103" s="84">
        <v>2.4420000000000002</v>
      </c>
      <c r="AQ103" s="84">
        <v>2.82</v>
      </c>
      <c r="AR103" s="84">
        <v>4.49</v>
      </c>
      <c r="AS103" s="86"/>
      <c r="AT103" s="86"/>
      <c r="AU103" s="86"/>
      <c r="AV103" s="86"/>
      <c r="AW103" s="86"/>
      <c r="AX103" s="86"/>
    </row>
    <row r="104" spans="1:50" ht="14.25" customHeight="1" x14ac:dyDescent="0.25">
      <c r="A104" s="52">
        <v>2013</v>
      </c>
      <c r="B104" s="52" t="s">
        <v>189</v>
      </c>
      <c r="C104" s="51"/>
      <c r="D104" s="51"/>
      <c r="E104" s="84">
        <v>2.86</v>
      </c>
      <c r="F104" s="84">
        <v>3.16</v>
      </c>
      <c r="G104" s="51"/>
      <c r="H104" s="51"/>
      <c r="I104" s="51"/>
      <c r="J104" s="84">
        <v>665</v>
      </c>
      <c r="K104" s="84">
        <v>580.29999999999995</v>
      </c>
      <c r="L104" s="84">
        <v>576.5</v>
      </c>
      <c r="M104" s="51"/>
      <c r="N104" s="51"/>
      <c r="O104" s="84">
        <v>589.4</v>
      </c>
      <c r="P104" s="51"/>
      <c r="Q104" s="84">
        <v>647.20000000000005</v>
      </c>
      <c r="R104" s="51"/>
      <c r="S104" s="51">
        <v>764.3</v>
      </c>
      <c r="T104" s="51">
        <v>794.3</v>
      </c>
      <c r="U104" s="51">
        <v>727.6</v>
      </c>
      <c r="V104" s="51">
        <v>738.4</v>
      </c>
      <c r="W104" s="51"/>
      <c r="X104" s="51">
        <v>786.5</v>
      </c>
      <c r="Y104" s="51"/>
      <c r="Z104" s="84">
        <v>9.5299999999999994</v>
      </c>
      <c r="AA104" s="84">
        <v>8.5299999999999994</v>
      </c>
      <c r="AB104" s="84">
        <v>7.14</v>
      </c>
      <c r="AC104" s="84">
        <v>6.37</v>
      </c>
      <c r="AD104" s="84">
        <v>7.74</v>
      </c>
      <c r="AE104" s="84">
        <v>7.63</v>
      </c>
      <c r="AF104" s="84">
        <v>7.27</v>
      </c>
      <c r="AG104" s="84">
        <v>8.89</v>
      </c>
      <c r="AH104" s="84">
        <v>10.76</v>
      </c>
      <c r="AI104" s="84">
        <v>3.4929999999999999</v>
      </c>
      <c r="AJ104" s="84">
        <v>2.8079999999999998</v>
      </c>
      <c r="AK104" s="84">
        <v>2.4420000000000002</v>
      </c>
      <c r="AL104" s="84">
        <v>2.508</v>
      </c>
      <c r="AM104" s="84">
        <v>2.5609999999999999</v>
      </c>
      <c r="AN104" s="84">
        <v>2.452</v>
      </c>
      <c r="AO104" s="51"/>
      <c r="AP104" s="84">
        <v>2.3820000000000001</v>
      </c>
      <c r="AQ104" s="84">
        <v>2.96</v>
      </c>
      <c r="AR104" s="84">
        <v>4.6219999999999999</v>
      </c>
      <c r="AS104" s="86"/>
      <c r="AT104" s="86"/>
      <c r="AU104" s="86"/>
      <c r="AV104" s="86"/>
      <c r="AW104" s="86"/>
      <c r="AX104" s="86"/>
    </row>
    <row r="105" spans="1:50" ht="14.25" customHeight="1" x14ac:dyDescent="0.25">
      <c r="A105" s="52">
        <v>2013</v>
      </c>
      <c r="B105" s="52" t="s">
        <v>145</v>
      </c>
      <c r="C105" s="51"/>
      <c r="D105" s="51"/>
      <c r="E105" s="84">
        <v>2.7</v>
      </c>
      <c r="F105" s="84">
        <v>3.02</v>
      </c>
      <c r="G105" s="51"/>
      <c r="H105" s="51"/>
      <c r="I105" s="51"/>
      <c r="J105" s="84">
        <v>656.7</v>
      </c>
      <c r="K105" s="84">
        <v>586.29999999999995</v>
      </c>
      <c r="L105" s="84">
        <v>572.70000000000005</v>
      </c>
      <c r="M105" s="51"/>
      <c r="N105" s="51"/>
      <c r="O105" s="84">
        <v>588.4</v>
      </c>
      <c r="P105" s="51"/>
      <c r="Q105" s="84">
        <v>646.5</v>
      </c>
      <c r="R105" s="51"/>
      <c r="S105" s="51">
        <v>813.5</v>
      </c>
      <c r="T105" s="51">
        <v>813.4</v>
      </c>
      <c r="U105" s="51">
        <v>757.9</v>
      </c>
      <c r="V105" s="51">
        <v>767.6</v>
      </c>
      <c r="W105" s="51"/>
      <c r="X105" s="51">
        <v>805.7</v>
      </c>
      <c r="Y105" s="51"/>
      <c r="Z105" s="84">
        <v>9.76</v>
      </c>
      <c r="AA105" s="84">
        <v>8.6999999999999993</v>
      </c>
      <c r="AB105" s="84">
        <v>7.09</v>
      </c>
      <c r="AC105" s="84">
        <v>6.32</v>
      </c>
      <c r="AD105" s="84">
        <v>7.68</v>
      </c>
      <c r="AE105" s="84">
        <v>7.65</v>
      </c>
      <c r="AF105" s="84">
        <v>7.41</v>
      </c>
      <c r="AG105" s="84">
        <v>9.0299999999999994</v>
      </c>
      <c r="AH105" s="84">
        <v>10.78</v>
      </c>
      <c r="AI105" s="84">
        <v>4.2759999999999998</v>
      </c>
      <c r="AJ105" s="84">
        <v>2.968</v>
      </c>
      <c r="AK105" s="84">
        <v>2.3919999999999999</v>
      </c>
      <c r="AL105" s="84">
        <v>2.4609999999999999</v>
      </c>
      <c r="AM105" s="84">
        <v>2.5470000000000002</v>
      </c>
      <c r="AN105" s="84">
        <v>2.3929999999999998</v>
      </c>
      <c r="AO105" s="51"/>
      <c r="AP105" s="84">
        <v>2.3479999999999999</v>
      </c>
      <c r="AQ105" s="84">
        <v>3.0910000000000002</v>
      </c>
      <c r="AR105" s="84">
        <v>7.9909999999999997</v>
      </c>
      <c r="AS105" s="86"/>
      <c r="AT105" s="86"/>
      <c r="AU105" s="86"/>
      <c r="AV105" s="86"/>
      <c r="AW105" s="86"/>
      <c r="AX105" s="86"/>
    </row>
    <row r="106" spans="1:50" ht="14.25" customHeight="1" x14ac:dyDescent="0.25">
      <c r="A106" s="52">
        <v>2013</v>
      </c>
      <c r="B106" s="52" t="s">
        <v>76</v>
      </c>
      <c r="C106" s="51"/>
      <c r="D106" s="51"/>
      <c r="E106" s="84">
        <v>2.5099999999999998</v>
      </c>
      <c r="F106" s="84">
        <v>2.86</v>
      </c>
      <c r="G106" s="51"/>
      <c r="H106" s="51"/>
      <c r="I106" s="51"/>
      <c r="J106" s="84">
        <v>647</v>
      </c>
      <c r="K106" s="84">
        <v>569</v>
      </c>
      <c r="L106" s="84">
        <v>538.5</v>
      </c>
      <c r="M106" s="51"/>
      <c r="N106" s="51"/>
      <c r="O106" s="84">
        <v>563.4</v>
      </c>
      <c r="P106" s="51"/>
      <c r="Q106" s="84">
        <v>637.79999999999995</v>
      </c>
      <c r="R106" s="51"/>
      <c r="S106" s="51">
        <v>805.7</v>
      </c>
      <c r="T106" s="51">
        <v>784.2</v>
      </c>
      <c r="U106" s="51">
        <v>726.1</v>
      </c>
      <c r="V106" s="51">
        <v>736.8</v>
      </c>
      <c r="W106" s="51"/>
      <c r="X106" s="51">
        <v>782</v>
      </c>
      <c r="Y106" s="51"/>
      <c r="Z106" s="84">
        <v>10.37</v>
      </c>
      <c r="AA106" s="84">
        <v>9.0399999999999991</v>
      </c>
      <c r="AB106" s="84">
        <v>7.44</v>
      </c>
      <c r="AC106" s="84">
        <v>6.74</v>
      </c>
      <c r="AD106" s="84">
        <v>7.97</v>
      </c>
      <c r="AE106" s="84">
        <v>8.01</v>
      </c>
      <c r="AF106" s="84">
        <v>7.88</v>
      </c>
      <c r="AG106" s="84">
        <v>9.33</v>
      </c>
      <c r="AH106" s="84">
        <v>11.27</v>
      </c>
      <c r="AI106" s="84">
        <v>3.3559999999999999</v>
      </c>
      <c r="AJ106" s="84">
        <v>2.88</v>
      </c>
      <c r="AK106" s="84">
        <v>2.5129999999999999</v>
      </c>
      <c r="AL106" s="84">
        <v>2.577</v>
      </c>
      <c r="AM106" s="84">
        <v>2.6259999999999999</v>
      </c>
      <c r="AN106" s="84">
        <v>2.5329999999999999</v>
      </c>
      <c r="AO106" s="51"/>
      <c r="AP106" s="84">
        <v>2.4710000000000001</v>
      </c>
      <c r="AQ106" s="84">
        <v>2.968</v>
      </c>
      <c r="AR106" s="84">
        <v>4.806</v>
      </c>
      <c r="AS106" s="86"/>
      <c r="AT106" s="86"/>
      <c r="AU106" s="86"/>
      <c r="AV106" s="86"/>
      <c r="AW106" s="86"/>
      <c r="AX106" s="86"/>
    </row>
    <row r="107" spans="1:50" ht="14.25" customHeight="1" x14ac:dyDescent="0.25">
      <c r="A107" s="52">
        <v>2014</v>
      </c>
      <c r="B107" s="52" t="s">
        <v>74</v>
      </c>
      <c r="C107" s="51"/>
      <c r="D107" s="51"/>
      <c r="E107" s="84">
        <v>2.62</v>
      </c>
      <c r="F107" s="84">
        <v>2.97</v>
      </c>
      <c r="G107" s="51"/>
      <c r="H107" s="51"/>
      <c r="I107" s="51"/>
      <c r="J107" s="84">
        <v>599.9</v>
      </c>
      <c r="K107" s="84">
        <v>557.20000000000005</v>
      </c>
      <c r="L107" s="84">
        <v>547.70000000000005</v>
      </c>
      <c r="M107" s="51"/>
      <c r="N107" s="51"/>
      <c r="O107" s="84">
        <v>557.9</v>
      </c>
      <c r="P107" s="51"/>
      <c r="Q107" s="84">
        <v>612.70000000000005</v>
      </c>
      <c r="R107" s="51"/>
      <c r="S107" s="51">
        <v>771.4</v>
      </c>
      <c r="T107" s="51">
        <v>781.5</v>
      </c>
      <c r="U107" s="51">
        <v>709.9</v>
      </c>
      <c r="V107" s="51">
        <v>722.1</v>
      </c>
      <c r="W107" s="51"/>
      <c r="X107" s="51">
        <v>760.5</v>
      </c>
      <c r="Y107" s="51"/>
      <c r="Z107" s="84">
        <v>10.29</v>
      </c>
      <c r="AA107" s="84">
        <v>9.1199999999999992</v>
      </c>
      <c r="AB107" s="84">
        <v>7.26</v>
      </c>
      <c r="AC107" s="84">
        <v>6.21</v>
      </c>
      <c r="AD107" s="84">
        <v>8.07</v>
      </c>
      <c r="AE107" s="84">
        <v>7.9</v>
      </c>
      <c r="AF107" s="84">
        <v>7.82</v>
      </c>
      <c r="AG107" s="84">
        <v>9.42</v>
      </c>
      <c r="AH107" s="84">
        <v>11.21</v>
      </c>
      <c r="AI107" s="84">
        <v>3.1749999999999998</v>
      </c>
      <c r="AJ107" s="84">
        <v>2.8319999999999999</v>
      </c>
      <c r="AK107" s="84">
        <v>2.3849999999999998</v>
      </c>
      <c r="AL107" s="84">
        <v>2.4740000000000002</v>
      </c>
      <c r="AM107" s="84">
        <v>2.5840000000000001</v>
      </c>
      <c r="AN107" s="84">
        <v>2.3530000000000002</v>
      </c>
      <c r="AO107" s="51"/>
      <c r="AP107" s="84">
        <v>2.423</v>
      </c>
      <c r="AQ107" s="84">
        <v>2.871</v>
      </c>
      <c r="AR107" s="84">
        <v>3.968</v>
      </c>
      <c r="AS107" s="86"/>
      <c r="AT107" s="86"/>
      <c r="AU107" s="86"/>
      <c r="AV107" s="86"/>
      <c r="AW107" s="86"/>
      <c r="AX107" s="86"/>
    </row>
    <row r="108" spans="1:50" ht="14.25" customHeight="1" x14ac:dyDescent="0.25">
      <c r="A108" s="52">
        <v>2014</v>
      </c>
      <c r="B108" s="52" t="s">
        <v>189</v>
      </c>
      <c r="C108" s="51"/>
      <c r="D108" s="51"/>
      <c r="E108" s="84">
        <v>2.93</v>
      </c>
      <c r="F108" s="84">
        <v>3.28</v>
      </c>
      <c r="G108" s="51"/>
      <c r="H108" s="51"/>
      <c r="I108" s="51"/>
      <c r="J108" s="84">
        <v>566.6</v>
      </c>
      <c r="K108" s="84">
        <v>524.5</v>
      </c>
      <c r="L108" s="84">
        <v>559.70000000000005</v>
      </c>
      <c r="M108" s="51"/>
      <c r="N108" s="51"/>
      <c r="O108" s="84">
        <v>548.4</v>
      </c>
      <c r="P108" s="51"/>
      <c r="Q108" s="84">
        <v>605.9</v>
      </c>
      <c r="R108" s="51"/>
      <c r="S108" s="51">
        <v>773.1</v>
      </c>
      <c r="T108" s="51">
        <v>764.7</v>
      </c>
      <c r="U108" s="51">
        <v>697.9</v>
      </c>
      <c r="V108" s="51">
        <v>709.7</v>
      </c>
      <c r="W108" s="51"/>
      <c r="X108" s="51">
        <v>747.8</v>
      </c>
      <c r="Y108" s="51"/>
      <c r="Z108" s="84">
        <v>10.14</v>
      </c>
      <c r="AA108" s="84">
        <v>9.01</v>
      </c>
      <c r="AB108" s="84">
        <v>6.97</v>
      </c>
      <c r="AC108" s="84">
        <v>5.95</v>
      </c>
      <c r="AD108" s="84">
        <v>7.76</v>
      </c>
      <c r="AE108" s="84">
        <v>7.67</v>
      </c>
      <c r="AF108" s="84">
        <v>7.57</v>
      </c>
      <c r="AG108" s="84">
        <v>9.36</v>
      </c>
      <c r="AH108" s="84">
        <v>11.32</v>
      </c>
      <c r="AI108" s="84">
        <v>3.411</v>
      </c>
      <c r="AJ108" s="84">
        <v>2.839</v>
      </c>
      <c r="AK108" s="84">
        <v>2.0459999999999998</v>
      </c>
      <c r="AL108" s="84">
        <v>2.161</v>
      </c>
      <c r="AM108" s="84">
        <v>2.2789999999999999</v>
      </c>
      <c r="AN108" s="84">
        <v>2.0329999999999999</v>
      </c>
      <c r="AO108" s="51"/>
      <c r="AP108" s="84">
        <v>2.0750000000000002</v>
      </c>
      <c r="AQ108" s="84">
        <v>2.9510000000000001</v>
      </c>
      <c r="AR108" s="84">
        <v>4.6689999999999996</v>
      </c>
      <c r="AS108" s="86"/>
      <c r="AT108" s="86"/>
      <c r="AU108" s="86"/>
      <c r="AV108" s="86"/>
      <c r="AW108" s="86"/>
      <c r="AX108" s="86"/>
    </row>
    <row r="109" spans="1:50" ht="14.25" customHeight="1" x14ac:dyDescent="0.25">
      <c r="A109" s="52">
        <v>2014</v>
      </c>
      <c r="B109" s="52" t="s">
        <v>145</v>
      </c>
      <c r="C109" s="51"/>
      <c r="D109" s="51"/>
      <c r="E109" s="84">
        <v>2.88</v>
      </c>
      <c r="F109" s="84">
        <v>3.26</v>
      </c>
      <c r="G109" s="51"/>
      <c r="H109" s="51"/>
      <c r="I109" s="51"/>
      <c r="J109" s="84">
        <v>581.6</v>
      </c>
      <c r="K109" s="84">
        <v>525.9</v>
      </c>
      <c r="L109" s="84">
        <v>537.79999999999995</v>
      </c>
      <c r="M109" s="51"/>
      <c r="N109" s="51"/>
      <c r="O109" s="84">
        <v>539.4</v>
      </c>
      <c r="P109" s="51"/>
      <c r="Q109" s="84">
        <v>591.79999999999995</v>
      </c>
      <c r="R109" s="51"/>
      <c r="S109" s="51">
        <v>749.3</v>
      </c>
      <c r="T109" s="51">
        <v>739.8</v>
      </c>
      <c r="U109" s="51">
        <v>663.5</v>
      </c>
      <c r="V109" s="51">
        <v>677</v>
      </c>
      <c r="W109" s="51"/>
      <c r="X109" s="51">
        <v>726</v>
      </c>
      <c r="Y109" s="51"/>
      <c r="Z109" s="84">
        <v>10.55</v>
      </c>
      <c r="AA109" s="84">
        <v>8.99</v>
      </c>
      <c r="AB109" s="84">
        <v>6.86</v>
      </c>
      <c r="AC109" s="84">
        <v>5.89</v>
      </c>
      <c r="AD109" s="84">
        <v>7.61</v>
      </c>
      <c r="AE109" s="84">
        <v>7.61</v>
      </c>
      <c r="AF109" s="84">
        <v>7.48</v>
      </c>
      <c r="AG109" s="84">
        <v>9.3800000000000008</v>
      </c>
      <c r="AH109" s="84">
        <v>11.34</v>
      </c>
      <c r="AI109" s="84">
        <v>4.4080000000000004</v>
      </c>
      <c r="AJ109" s="84">
        <v>2.8410000000000002</v>
      </c>
      <c r="AK109" s="84">
        <v>1.893</v>
      </c>
      <c r="AL109" s="84">
        <v>1.996</v>
      </c>
      <c r="AM109" s="84">
        <v>2.1509999999999998</v>
      </c>
      <c r="AN109" s="84">
        <v>1.873</v>
      </c>
      <c r="AO109" s="51"/>
      <c r="AP109" s="84">
        <v>1.9430000000000001</v>
      </c>
      <c r="AQ109" s="84">
        <v>3.081</v>
      </c>
      <c r="AR109" s="84">
        <v>7.9640000000000004</v>
      </c>
      <c r="AS109" s="86"/>
      <c r="AT109" s="86"/>
      <c r="AU109" s="86"/>
      <c r="AV109" s="86"/>
      <c r="AW109" s="86"/>
      <c r="AX109" s="86"/>
    </row>
    <row r="110" spans="1:50" ht="14.25" customHeight="1" x14ac:dyDescent="0.25">
      <c r="A110" s="52">
        <v>2014</v>
      </c>
      <c r="B110" s="52" t="s">
        <v>76</v>
      </c>
      <c r="C110" s="51"/>
      <c r="D110" s="51"/>
      <c r="E110" s="84">
        <v>2.38</v>
      </c>
      <c r="F110" s="84">
        <v>2.6</v>
      </c>
      <c r="G110" s="51"/>
      <c r="H110" s="51"/>
      <c r="I110" s="51"/>
      <c r="J110" s="84">
        <v>509.2</v>
      </c>
      <c r="K110" s="84">
        <v>486</v>
      </c>
      <c r="L110" s="84">
        <v>431.7</v>
      </c>
      <c r="M110" s="51"/>
      <c r="N110" s="51"/>
      <c r="O110" s="84">
        <v>460.8</v>
      </c>
      <c r="P110" s="51"/>
      <c r="Q110" s="84">
        <v>515.6</v>
      </c>
      <c r="R110" s="51"/>
      <c r="S110" s="51">
        <v>680.7</v>
      </c>
      <c r="T110" s="51">
        <v>697.6</v>
      </c>
      <c r="U110" s="51">
        <v>614.9</v>
      </c>
      <c r="V110" s="51">
        <v>628.9</v>
      </c>
      <c r="W110" s="51"/>
      <c r="X110" s="51">
        <v>661.2</v>
      </c>
      <c r="Y110" s="51"/>
      <c r="Z110" s="84">
        <v>10.86</v>
      </c>
      <c r="AA110" s="84">
        <v>9.3800000000000008</v>
      </c>
      <c r="AB110" s="84">
        <v>7.39</v>
      </c>
      <c r="AC110" s="84">
        <v>6.32</v>
      </c>
      <c r="AD110" s="84">
        <v>8.2100000000000009</v>
      </c>
      <c r="AE110" s="84">
        <v>8.09</v>
      </c>
      <c r="AF110" s="84">
        <v>8.0500000000000007</v>
      </c>
      <c r="AG110" s="84">
        <v>9.59</v>
      </c>
      <c r="AH110" s="84">
        <v>11.54</v>
      </c>
      <c r="AI110" s="84">
        <v>3.31</v>
      </c>
      <c r="AJ110" s="84">
        <v>2.7080000000000002</v>
      </c>
      <c r="AK110" s="84">
        <v>2.177</v>
      </c>
      <c r="AL110" s="84">
        <v>2.2669999999999999</v>
      </c>
      <c r="AM110" s="84">
        <v>2.3559999999999999</v>
      </c>
      <c r="AN110" s="84">
        <v>2.1850000000000001</v>
      </c>
      <c r="AO110" s="51"/>
      <c r="AP110" s="84">
        <v>2.2080000000000002</v>
      </c>
      <c r="AQ110" s="84">
        <v>2.8479999999999999</v>
      </c>
      <c r="AR110" s="84">
        <v>4.5110000000000001</v>
      </c>
      <c r="AS110" s="86"/>
      <c r="AT110" s="86"/>
      <c r="AU110" s="86"/>
      <c r="AV110" s="86"/>
      <c r="AW110" s="86"/>
      <c r="AX110" s="86"/>
    </row>
    <row r="111" spans="1:50" ht="14.25" customHeight="1" x14ac:dyDescent="0.25">
      <c r="A111" s="52">
        <v>2015</v>
      </c>
      <c r="B111" s="52" t="s">
        <v>74</v>
      </c>
      <c r="C111" s="51"/>
      <c r="D111" s="51"/>
      <c r="E111" s="84">
        <v>2.39</v>
      </c>
      <c r="F111" s="84">
        <v>2.59</v>
      </c>
      <c r="G111" s="51"/>
      <c r="H111" s="51"/>
      <c r="I111" s="51"/>
      <c r="J111" s="84">
        <v>419.2</v>
      </c>
      <c r="K111" s="84">
        <v>414.6</v>
      </c>
      <c r="L111" s="84">
        <v>326.5</v>
      </c>
      <c r="M111" s="51"/>
      <c r="N111" s="51"/>
      <c r="O111" s="84">
        <v>369.4</v>
      </c>
      <c r="P111" s="51"/>
      <c r="Q111" s="84">
        <v>452.1</v>
      </c>
      <c r="R111" s="51"/>
      <c r="S111" s="51">
        <v>570.13818825143528</v>
      </c>
      <c r="T111" s="51">
        <v>565.53711763444255</v>
      </c>
      <c r="U111" s="51">
        <v>521.30916603878677</v>
      </c>
      <c r="V111" s="51">
        <v>529.12445745247271</v>
      </c>
      <c r="W111" s="51"/>
      <c r="X111" s="51">
        <v>562.62161110390457</v>
      </c>
      <c r="Y111" s="51"/>
      <c r="Z111" s="84">
        <v>10.8</v>
      </c>
      <c r="AA111" s="84">
        <v>9.1300000000000008</v>
      </c>
      <c r="AB111" s="84">
        <v>7.32</v>
      </c>
      <c r="AC111" s="84">
        <v>6.29</v>
      </c>
      <c r="AD111" s="84">
        <v>8.1199999999999992</v>
      </c>
      <c r="AE111" s="84">
        <v>7.98</v>
      </c>
      <c r="AF111" s="84">
        <v>7.96</v>
      </c>
      <c r="AG111" s="84">
        <v>9.6300000000000008</v>
      </c>
      <c r="AH111" s="84">
        <v>11.56</v>
      </c>
      <c r="AI111" s="84">
        <v>2.964</v>
      </c>
      <c r="AJ111" s="84">
        <v>2.5379999999999998</v>
      </c>
      <c r="AK111" s="84">
        <v>2.0259999999999998</v>
      </c>
      <c r="AL111" s="84">
        <v>2.13</v>
      </c>
      <c r="AM111" s="84">
        <v>2.2410000000000001</v>
      </c>
      <c r="AN111" s="84">
        <v>2.0049999999999999</v>
      </c>
      <c r="AO111" s="51"/>
      <c r="AP111" s="84">
        <v>2.0960000000000001</v>
      </c>
      <c r="AQ111" s="84">
        <v>2.7429999999999999</v>
      </c>
      <c r="AR111" s="84">
        <v>3.758</v>
      </c>
      <c r="AS111" s="86"/>
      <c r="AT111" s="86"/>
      <c r="AU111" s="86"/>
      <c r="AV111" s="86"/>
      <c r="AW111" s="86"/>
      <c r="AX111" s="86"/>
    </row>
    <row r="112" spans="1:50" ht="14.25" customHeight="1" x14ac:dyDescent="0.25">
      <c r="A112" s="52">
        <v>2015</v>
      </c>
      <c r="B112" s="52" t="s">
        <v>189</v>
      </c>
      <c r="C112" s="51"/>
      <c r="D112" s="51"/>
      <c r="E112" s="84">
        <v>2.5499999999999998</v>
      </c>
      <c r="F112" s="84">
        <v>2.75</v>
      </c>
      <c r="G112" s="51"/>
      <c r="H112" s="51"/>
      <c r="I112" s="51"/>
      <c r="J112" s="84">
        <v>460.81382639242503</v>
      </c>
      <c r="K112" s="84">
        <v>435.27844808055937</v>
      </c>
      <c r="L112" s="84">
        <v>324.63345269219047</v>
      </c>
      <c r="M112" s="51"/>
      <c r="N112" s="51"/>
      <c r="O112" s="84">
        <v>381.08817193746199</v>
      </c>
      <c r="P112" s="51"/>
      <c r="Q112" s="84">
        <v>474.13678857709738</v>
      </c>
      <c r="R112" s="51"/>
      <c r="S112" s="51">
        <v>600.11477291359233</v>
      </c>
      <c r="T112" s="51">
        <v>596.85710492287797</v>
      </c>
      <c r="U112" s="51">
        <v>541.29919932102632</v>
      </c>
      <c r="V112" s="51">
        <v>551.0509742635071</v>
      </c>
      <c r="W112" s="51"/>
      <c r="X112" s="51">
        <v>566.17954070981216</v>
      </c>
      <c r="Y112" s="51"/>
      <c r="Z112" s="84">
        <v>10.85</v>
      </c>
      <c r="AA112" s="84">
        <v>9.14</v>
      </c>
      <c r="AB112" s="84">
        <v>7.18</v>
      </c>
      <c r="AC112" s="84">
        <v>6.21</v>
      </c>
      <c r="AD112" s="84">
        <v>7.93</v>
      </c>
      <c r="AE112" s="84">
        <v>7.88</v>
      </c>
      <c r="AF112" s="84">
        <v>7.91</v>
      </c>
      <c r="AG112" s="84">
        <v>9.5500000000000007</v>
      </c>
      <c r="AH112" s="84">
        <v>11.73</v>
      </c>
      <c r="AI112" s="84">
        <v>3.2810000000000001</v>
      </c>
      <c r="AJ112" s="84">
        <v>2.5619999999999998</v>
      </c>
      <c r="AK112" s="84">
        <v>1.8420000000000001</v>
      </c>
      <c r="AL112" s="84">
        <v>1.9530000000000001</v>
      </c>
      <c r="AM112" s="84">
        <v>2.0619999999999998</v>
      </c>
      <c r="AN112" s="84">
        <v>1.8360000000000001</v>
      </c>
      <c r="AO112" s="51"/>
      <c r="AP112" s="84">
        <v>1.9550000000000001</v>
      </c>
      <c r="AQ112" s="84">
        <v>2.7509999999999999</v>
      </c>
      <c r="AR112" s="84">
        <v>4.694</v>
      </c>
      <c r="AS112" s="86"/>
      <c r="AT112" s="86"/>
      <c r="AU112" s="86"/>
      <c r="AV112" s="86"/>
      <c r="AW112" s="86"/>
      <c r="AX112" s="86"/>
    </row>
    <row r="113" spans="1:50" ht="14.25" customHeight="1" x14ac:dyDescent="0.25">
      <c r="A113" s="52">
        <v>2015</v>
      </c>
      <c r="B113" s="52" t="s">
        <v>145</v>
      </c>
      <c r="C113" s="51"/>
      <c r="D113" s="51"/>
      <c r="E113" s="84">
        <v>2.4</v>
      </c>
      <c r="F113" s="84">
        <v>2.59</v>
      </c>
      <c r="G113" s="51"/>
      <c r="H113" s="51"/>
      <c r="I113" s="51"/>
      <c r="J113" s="84">
        <v>410.1</v>
      </c>
      <c r="K113" s="84">
        <v>404.4</v>
      </c>
      <c r="L113" s="84">
        <v>306.7</v>
      </c>
      <c r="M113" s="51"/>
      <c r="N113" s="51"/>
      <c r="O113" s="84">
        <v>354.3</v>
      </c>
      <c r="P113" s="51"/>
      <c r="Q113" s="84">
        <v>435.4</v>
      </c>
      <c r="R113" s="51"/>
      <c r="S113" s="51">
        <v>544.51953396397835</v>
      </c>
      <c r="T113" s="51">
        <v>540.17653307215346</v>
      </c>
      <c r="U113" s="51">
        <v>487.21107324723516</v>
      </c>
      <c r="V113" s="51">
        <v>496.5399812799584</v>
      </c>
      <c r="W113" s="51"/>
      <c r="X113" s="51">
        <v>522.69536733738892</v>
      </c>
      <c r="Y113" s="51"/>
      <c r="Z113" s="84">
        <v>10.93</v>
      </c>
      <c r="AA113" s="84">
        <v>9.1199999999999992</v>
      </c>
      <c r="AB113" s="84">
        <v>7.31</v>
      </c>
      <c r="AC113" s="84">
        <v>6.49</v>
      </c>
      <c r="AD113" s="84">
        <v>7.95</v>
      </c>
      <c r="AE113" s="84">
        <v>7.98</v>
      </c>
      <c r="AF113" s="84">
        <v>7.9</v>
      </c>
      <c r="AG113" s="84">
        <v>9.58</v>
      </c>
      <c r="AH113" s="84">
        <v>11.73</v>
      </c>
      <c r="AI113" s="84">
        <v>4.0419999999999998</v>
      </c>
      <c r="AJ113" s="84">
        <v>2.633</v>
      </c>
      <c r="AK113" s="84">
        <v>1.7270000000000001</v>
      </c>
      <c r="AL113" s="84">
        <v>1.8240000000000001</v>
      </c>
      <c r="AM113" s="84">
        <v>1.9730000000000001</v>
      </c>
      <c r="AN113" s="84">
        <v>1.706</v>
      </c>
      <c r="AO113" s="51"/>
      <c r="AP113" s="84">
        <v>1.802</v>
      </c>
      <c r="AQ113" s="84">
        <v>2.8620000000000001</v>
      </c>
      <c r="AR113" s="84">
        <v>8.4149999999999991</v>
      </c>
      <c r="AS113" s="86"/>
      <c r="AT113" s="86"/>
      <c r="AU113" s="86"/>
      <c r="AV113" s="86"/>
      <c r="AW113" s="86"/>
      <c r="AX113" s="86"/>
    </row>
    <row r="114" spans="1:50" ht="14.25" customHeight="1" x14ac:dyDescent="0.25">
      <c r="A114" s="52">
        <v>2015</v>
      </c>
      <c r="B114" s="52" t="s">
        <v>76</v>
      </c>
      <c r="C114" s="51"/>
      <c r="D114" s="51"/>
      <c r="E114" s="84">
        <v>2.37</v>
      </c>
      <c r="F114" s="84">
        <v>2.58</v>
      </c>
      <c r="G114" s="51"/>
      <c r="H114" s="51"/>
      <c r="I114" s="51"/>
      <c r="J114" s="84">
        <v>397.79814348926084</v>
      </c>
      <c r="K114" s="84">
        <v>389.63782602643334</v>
      </c>
      <c r="L114" s="84">
        <v>289.44841757116149</v>
      </c>
      <c r="M114" s="51"/>
      <c r="N114" s="51"/>
      <c r="O114" s="84">
        <v>338.60833521732235</v>
      </c>
      <c r="P114" s="51"/>
      <c r="Q114" s="84">
        <v>403.12548886335566</v>
      </c>
      <c r="R114" s="51"/>
      <c r="S114" s="51">
        <v>517.04200000000003</v>
      </c>
      <c r="T114" s="51">
        <v>509.483</v>
      </c>
      <c r="U114" s="51">
        <v>470.11399999999998</v>
      </c>
      <c r="V114" s="51">
        <v>477.161</v>
      </c>
      <c r="W114" s="51"/>
      <c r="X114" s="51">
        <v>499.05700000000002</v>
      </c>
      <c r="Y114" s="51"/>
      <c r="Z114" s="84">
        <v>10.814</v>
      </c>
      <c r="AA114" s="84">
        <v>9.1210000000000004</v>
      </c>
      <c r="AB114" s="84">
        <v>7.2</v>
      </c>
      <c r="AC114" s="84">
        <v>6.1849999999999996</v>
      </c>
      <c r="AD114" s="84">
        <v>7.984</v>
      </c>
      <c r="AE114" s="84">
        <v>7.8929999999999998</v>
      </c>
      <c r="AF114" s="84">
        <v>7.8150000000000004</v>
      </c>
      <c r="AG114" s="84">
        <v>9.6340000000000003</v>
      </c>
      <c r="AH114" s="84">
        <v>11.77</v>
      </c>
      <c r="AI114" s="84">
        <v>2.944</v>
      </c>
      <c r="AJ114" s="84">
        <v>2.456</v>
      </c>
      <c r="AK114" s="84">
        <v>1.6759999999999999</v>
      </c>
      <c r="AL114" s="84">
        <v>1.7929999999999999</v>
      </c>
      <c r="AM114" s="84">
        <v>1.9330000000000001</v>
      </c>
      <c r="AN114" s="84">
        <v>1.6659999999999999</v>
      </c>
      <c r="AO114" s="51"/>
      <c r="AP114" s="84">
        <v>1.754</v>
      </c>
      <c r="AQ114" s="84">
        <v>2.573</v>
      </c>
      <c r="AR114" s="84">
        <v>4.2430000000000003</v>
      </c>
      <c r="AS114" s="86"/>
      <c r="AT114" s="86"/>
      <c r="AU114" s="86"/>
      <c r="AV114" s="86"/>
      <c r="AW114" s="86"/>
      <c r="AX114" s="86"/>
    </row>
    <row r="115" spans="1:50" ht="14.25" customHeight="1" x14ac:dyDescent="0.25">
      <c r="A115" s="52">
        <v>2016</v>
      </c>
      <c r="B115" s="52" t="s">
        <v>74</v>
      </c>
      <c r="C115" s="51"/>
      <c r="D115" s="51"/>
      <c r="E115" s="84">
        <v>2.2149999999999999</v>
      </c>
      <c r="F115" s="84">
        <v>2.4460000000000002</v>
      </c>
      <c r="G115" s="51"/>
      <c r="H115" s="51"/>
      <c r="I115" s="51"/>
      <c r="J115" s="84">
        <v>364.96199999999999</v>
      </c>
      <c r="K115" s="84">
        <v>359.51799999999997</v>
      </c>
      <c r="L115" s="84">
        <v>255.89</v>
      </c>
      <c r="M115" s="51"/>
      <c r="N115" s="51"/>
      <c r="O115" s="84">
        <v>306.34500000000003</v>
      </c>
      <c r="P115" s="51"/>
      <c r="Q115" s="84">
        <v>351.20299999999997</v>
      </c>
      <c r="R115" s="51"/>
      <c r="S115" s="51">
        <v>450.37</v>
      </c>
      <c r="T115" s="51">
        <v>445.07100000000003</v>
      </c>
      <c r="U115" s="51">
        <v>422.10899999999998</v>
      </c>
      <c r="V115" s="51">
        <v>426.24200000000002</v>
      </c>
      <c r="W115" s="51"/>
      <c r="X115" s="51">
        <v>438.01</v>
      </c>
      <c r="Y115" s="51"/>
      <c r="Z115" s="84">
        <v>10.891</v>
      </c>
      <c r="AA115" s="84">
        <v>9.1359999999999992</v>
      </c>
      <c r="AB115" s="84">
        <v>6.8250000000000002</v>
      </c>
      <c r="AC115" s="84">
        <v>5.601</v>
      </c>
      <c r="AD115" s="84">
        <v>7.7709999999999999</v>
      </c>
      <c r="AE115" s="84">
        <v>7.6429999999999998</v>
      </c>
      <c r="AF115" s="84">
        <v>7.5830000000000002</v>
      </c>
      <c r="AG115" s="84">
        <v>9.5540000000000003</v>
      </c>
      <c r="AH115" s="84">
        <v>11.644</v>
      </c>
      <c r="AI115" s="84">
        <v>2.5710000000000002</v>
      </c>
      <c r="AJ115" s="84">
        <v>2.2519999999999998</v>
      </c>
      <c r="AK115" s="84">
        <v>1.5029999999999999</v>
      </c>
      <c r="AL115" s="84">
        <v>1.641</v>
      </c>
      <c r="AM115" s="84">
        <v>1.788</v>
      </c>
      <c r="AN115" s="84">
        <v>1.4750000000000001</v>
      </c>
      <c r="AO115" s="51"/>
      <c r="AP115" s="84">
        <v>1.5860000000000001</v>
      </c>
      <c r="AQ115" s="84">
        <v>2.3849999999999998</v>
      </c>
      <c r="AR115" s="84">
        <v>4.0030000000000001</v>
      </c>
      <c r="AS115" s="86"/>
      <c r="AT115" s="86"/>
      <c r="AU115" s="86"/>
      <c r="AV115" s="86"/>
      <c r="AW115" s="86"/>
      <c r="AX115" s="86"/>
    </row>
    <row r="116" spans="1:50" ht="14.25" customHeight="1" x14ac:dyDescent="0.25">
      <c r="A116" s="52">
        <v>2016</v>
      </c>
      <c r="B116" s="52" t="s">
        <v>189</v>
      </c>
      <c r="C116" s="51"/>
      <c r="D116" s="51"/>
      <c r="E116" s="84">
        <v>2.2010000000000001</v>
      </c>
      <c r="F116" s="84">
        <v>2.4350000000000001</v>
      </c>
      <c r="G116" s="51"/>
      <c r="H116" s="51"/>
      <c r="I116" s="51"/>
      <c r="J116" s="84">
        <v>394.30399999999997</v>
      </c>
      <c r="K116" s="84">
        <v>353.48899999999998</v>
      </c>
      <c r="L116" s="84">
        <v>333.46699999999998</v>
      </c>
      <c r="M116" s="51"/>
      <c r="N116" s="51"/>
      <c r="O116" s="84">
        <v>348.42399999999998</v>
      </c>
      <c r="P116" s="51"/>
      <c r="Q116" s="84">
        <v>381.09300000000002</v>
      </c>
      <c r="R116" s="51"/>
      <c r="S116" s="51">
        <v>515.73299999999995</v>
      </c>
      <c r="T116" s="51">
        <v>464.41500000000002</v>
      </c>
      <c r="U116" s="51">
        <v>469.24799999999999</v>
      </c>
      <c r="V116" s="51">
        <v>469.74099999999999</v>
      </c>
      <c r="W116" s="51"/>
      <c r="X116" s="51">
        <v>475.66199999999998</v>
      </c>
      <c r="Y116" s="51"/>
      <c r="Z116" s="84">
        <v>10.678000000000001</v>
      </c>
      <c r="AA116" s="84">
        <v>8.8829999999999991</v>
      </c>
      <c r="AB116" s="84">
        <v>6.8250000000000002</v>
      </c>
      <c r="AC116" s="84">
        <v>5.6859999999999999</v>
      </c>
      <c r="AD116" s="84">
        <v>7.7060000000000004</v>
      </c>
      <c r="AE116" s="84">
        <v>7.5670000000000002</v>
      </c>
      <c r="AF116" s="84">
        <v>7.5289999999999999</v>
      </c>
      <c r="AG116" s="84">
        <v>9.5579999999999998</v>
      </c>
      <c r="AH116" s="84">
        <v>11.632</v>
      </c>
      <c r="AI116" s="84">
        <v>2.6339999999999999</v>
      </c>
      <c r="AJ116" s="84">
        <v>2.234</v>
      </c>
      <c r="AK116" s="84">
        <v>1.357</v>
      </c>
      <c r="AL116" s="84">
        <v>1.478</v>
      </c>
      <c r="AM116" s="84">
        <v>1.597</v>
      </c>
      <c r="AN116" s="84">
        <v>1.3460000000000001</v>
      </c>
      <c r="AO116" s="51"/>
      <c r="AP116" s="84">
        <v>1.4830000000000001</v>
      </c>
      <c r="AQ116" s="84">
        <v>2.464</v>
      </c>
      <c r="AR116" s="84">
        <v>4.3410000000000002</v>
      </c>
      <c r="AS116" s="86"/>
      <c r="AT116" s="86"/>
      <c r="AU116" s="86"/>
      <c r="AV116" s="86"/>
      <c r="AW116" s="86"/>
      <c r="AX116" s="86"/>
    </row>
    <row r="117" spans="1:50" ht="14.25" customHeight="1" x14ac:dyDescent="0.25">
      <c r="A117" s="52">
        <v>2016</v>
      </c>
      <c r="B117" s="52" t="s">
        <v>145</v>
      </c>
      <c r="C117" s="51"/>
      <c r="D117" s="51"/>
      <c r="E117" s="84">
        <v>2.2599999999999998</v>
      </c>
      <c r="F117" s="84">
        <v>2.5270000000000001</v>
      </c>
      <c r="G117" s="51"/>
      <c r="H117" s="51"/>
      <c r="I117" s="51"/>
      <c r="J117" s="84">
        <v>460.81400000000002</v>
      </c>
      <c r="K117" s="84">
        <v>388.48099999999999</v>
      </c>
      <c r="L117" s="84">
        <v>361.81099999999998</v>
      </c>
      <c r="M117" s="51"/>
      <c r="N117" s="51"/>
      <c r="O117" s="84">
        <v>384.08800000000002</v>
      </c>
      <c r="P117" s="51"/>
      <c r="Q117" s="84">
        <v>422.73899999999998</v>
      </c>
      <c r="R117" s="51"/>
      <c r="S117" s="51">
        <v>603.15700000000004</v>
      </c>
      <c r="T117" s="51">
        <v>508.65600000000001</v>
      </c>
      <c r="U117" s="51">
        <v>475.12</v>
      </c>
      <c r="V117" s="51">
        <v>483.41199999999998</v>
      </c>
      <c r="W117" s="51"/>
      <c r="X117" s="51">
        <v>513.99300000000005</v>
      </c>
      <c r="Y117" s="51"/>
      <c r="Z117" s="84">
        <v>11.1</v>
      </c>
      <c r="AA117" s="84">
        <v>9.0120000000000005</v>
      </c>
      <c r="AB117" s="84">
        <v>6.9489999999999998</v>
      </c>
      <c r="AC117" s="84">
        <v>5.71</v>
      </c>
      <c r="AD117" s="84">
        <v>7.9080000000000004</v>
      </c>
      <c r="AE117" s="84">
        <v>7.71</v>
      </c>
      <c r="AF117" s="84">
        <v>7.6970000000000001</v>
      </c>
      <c r="AG117" s="84">
        <v>9.4429999999999996</v>
      </c>
      <c r="AH117" s="84">
        <v>11.699</v>
      </c>
      <c r="AI117" s="84">
        <v>3.907</v>
      </c>
      <c r="AJ117" s="84">
        <v>2.4809999999999999</v>
      </c>
      <c r="AK117" s="84">
        <v>1.36</v>
      </c>
      <c r="AL117" s="84">
        <v>1.474</v>
      </c>
      <c r="AM117" s="84">
        <v>1.6240000000000001</v>
      </c>
      <c r="AN117" s="84">
        <v>1.3540000000000001</v>
      </c>
      <c r="AO117" s="51"/>
      <c r="AP117" s="84">
        <v>1.5234000000000001</v>
      </c>
      <c r="AQ117" s="84">
        <v>2.831</v>
      </c>
      <c r="AR117" s="84">
        <v>7.109</v>
      </c>
      <c r="AS117" s="86"/>
      <c r="AT117" s="86"/>
      <c r="AU117" s="86"/>
      <c r="AV117" s="86"/>
      <c r="AW117" s="86"/>
      <c r="AX117" s="86"/>
    </row>
    <row r="118" spans="1:50" ht="14.25" customHeight="1" x14ac:dyDescent="0.25">
      <c r="A118" s="52">
        <v>2016</v>
      </c>
      <c r="B118" s="52" t="s">
        <v>76</v>
      </c>
      <c r="C118" s="51"/>
      <c r="D118" s="51"/>
      <c r="E118" s="84">
        <v>2.1059999999999999</v>
      </c>
      <c r="F118" s="84">
        <v>2.3610000000000002</v>
      </c>
      <c r="G118" s="51"/>
      <c r="H118" s="51"/>
      <c r="I118" s="51"/>
      <c r="J118" s="84">
        <v>471.13900000000001</v>
      </c>
      <c r="K118" s="84">
        <v>437.81400000000002</v>
      </c>
      <c r="L118" s="84">
        <v>380.392</v>
      </c>
      <c r="M118" s="51"/>
      <c r="N118" s="51"/>
      <c r="O118" s="84">
        <v>412.32</v>
      </c>
      <c r="P118" s="51"/>
      <c r="Q118" s="84">
        <v>470.13499999999999</v>
      </c>
      <c r="R118" s="51"/>
      <c r="S118" s="51">
        <v>620.202</v>
      </c>
      <c r="T118" s="51">
        <v>565.00400000000002</v>
      </c>
      <c r="U118" s="51">
        <v>531.221</v>
      </c>
      <c r="V118" s="51">
        <v>538.53499999999997</v>
      </c>
      <c r="W118" s="51"/>
      <c r="X118" s="51">
        <v>562.63800000000003</v>
      </c>
      <c r="Y118" s="51"/>
      <c r="Z118" s="84">
        <v>10.81</v>
      </c>
      <c r="AA118" s="84">
        <v>9.4700000000000006</v>
      </c>
      <c r="AB118" s="84">
        <v>7.702</v>
      </c>
      <c r="AC118" s="84">
        <v>6.5259999999999998</v>
      </c>
      <c r="AD118" s="84">
        <v>8.6110000000000007</v>
      </c>
      <c r="AE118" s="84">
        <v>8.3279999999999994</v>
      </c>
      <c r="AF118" s="84">
        <v>8.2859999999999996</v>
      </c>
      <c r="AG118" s="84">
        <v>9.8979999999999997</v>
      </c>
      <c r="AH118" s="84">
        <v>11.79</v>
      </c>
      <c r="AI118" s="84">
        <v>2.5579999999999998</v>
      </c>
      <c r="AJ118" s="84">
        <v>2.2229999999999999</v>
      </c>
      <c r="AK118" s="84">
        <v>1.6559999999999999</v>
      </c>
      <c r="AL118" s="84">
        <v>1.7410000000000001</v>
      </c>
      <c r="AM118" s="84">
        <v>1.857</v>
      </c>
      <c r="AN118" s="84">
        <v>1.6359999999999999</v>
      </c>
      <c r="AO118" s="51"/>
      <c r="AP118" s="84">
        <v>1.6759999999999999</v>
      </c>
      <c r="AQ118" s="84">
        <v>2.3439999999999999</v>
      </c>
      <c r="AR118" s="84">
        <v>3.7810000000000001</v>
      </c>
      <c r="AS118" s="86"/>
      <c r="AT118" s="86"/>
      <c r="AU118" s="86"/>
      <c r="AV118" s="86"/>
      <c r="AW118" s="86"/>
      <c r="AX118" s="86"/>
    </row>
    <row r="119" spans="1:50" ht="14.25" customHeight="1" x14ac:dyDescent="0.25">
      <c r="A119" s="90">
        <v>2017</v>
      </c>
      <c r="B119" s="90" t="s">
        <v>74</v>
      </c>
      <c r="C119" s="86"/>
      <c r="D119" s="86"/>
      <c r="E119" s="85">
        <v>2.38</v>
      </c>
      <c r="F119" s="85">
        <v>2.581</v>
      </c>
      <c r="G119" s="86"/>
      <c r="H119" s="86"/>
      <c r="I119" s="86"/>
      <c r="J119" s="85">
        <v>543.1707172798699</v>
      </c>
      <c r="K119" s="85">
        <v>481.61631051053774</v>
      </c>
      <c r="L119" s="85">
        <v>417.56307827054172</v>
      </c>
      <c r="M119" s="86"/>
      <c r="N119" s="86"/>
      <c r="O119" s="85">
        <v>456.37225703252233</v>
      </c>
      <c r="P119" s="86"/>
      <c r="Q119" s="85">
        <v>509.69866926635132</v>
      </c>
      <c r="R119" s="86"/>
      <c r="S119" s="86">
        <v>610.40591908770023</v>
      </c>
      <c r="T119" s="86">
        <v>589.95696289661362</v>
      </c>
      <c r="U119" s="86">
        <v>557.53785798515275</v>
      </c>
      <c r="V119" s="86">
        <v>563.71045510071519</v>
      </c>
      <c r="W119" s="86"/>
      <c r="X119" s="86">
        <v>585.48815599914224</v>
      </c>
      <c r="Y119" s="86"/>
      <c r="Z119" s="85">
        <v>10.525641774598126</v>
      </c>
      <c r="AA119" s="85">
        <v>9.5649727324623353</v>
      </c>
      <c r="AB119" s="85">
        <v>7.7574279185455666</v>
      </c>
      <c r="AC119" s="85">
        <v>6.5431844266276409</v>
      </c>
      <c r="AD119" s="85">
        <v>8.6960984193899211</v>
      </c>
      <c r="AE119" s="85">
        <v>8.3731411490647982</v>
      </c>
      <c r="AF119" s="85">
        <v>8.4797999999999991</v>
      </c>
      <c r="AG119" s="85">
        <v>9.9879999999999995</v>
      </c>
      <c r="AH119" s="85">
        <v>12.055</v>
      </c>
      <c r="AI119" s="85">
        <v>2.5537370288133432</v>
      </c>
      <c r="AJ119" s="85">
        <v>2.1714951561083189</v>
      </c>
      <c r="AK119" s="85">
        <v>1.8012791512960935</v>
      </c>
      <c r="AL119" s="85">
        <v>1.8795536504939439</v>
      </c>
      <c r="AM119" s="85">
        <v>1.9463271632570336</v>
      </c>
      <c r="AN119" s="85">
        <v>1.7640342143976333</v>
      </c>
      <c r="AO119" s="51"/>
      <c r="AP119" s="85">
        <v>1.7724000000000002</v>
      </c>
      <c r="AQ119" s="85">
        <v>2.3149999999999999</v>
      </c>
      <c r="AR119" s="85">
        <v>3.9289999999999998</v>
      </c>
      <c r="AS119" s="86"/>
      <c r="AT119" s="86"/>
      <c r="AU119" s="86"/>
      <c r="AV119" s="86"/>
      <c r="AW119" s="86"/>
      <c r="AX119" s="86"/>
    </row>
    <row r="120" spans="1:50" ht="14.25" customHeight="1" x14ac:dyDescent="0.25">
      <c r="A120" s="90">
        <v>2017</v>
      </c>
      <c r="B120" s="90" t="s">
        <v>189</v>
      </c>
      <c r="C120" s="86"/>
      <c r="D120" s="86"/>
      <c r="E120" s="85">
        <v>2.5590000000000002</v>
      </c>
      <c r="F120" s="85">
        <v>2.7349999999999999</v>
      </c>
      <c r="G120" s="86"/>
      <c r="H120" s="86"/>
      <c r="I120" s="86"/>
      <c r="J120" s="85">
        <v>479.33863687373758</v>
      </c>
      <c r="K120" s="85">
        <v>469.40500840796921</v>
      </c>
      <c r="L120" s="85">
        <v>388.120439759894</v>
      </c>
      <c r="M120" s="86"/>
      <c r="N120" s="86"/>
      <c r="O120" s="85">
        <v>428.43833803998575</v>
      </c>
      <c r="P120" s="86"/>
      <c r="Q120" s="85">
        <v>473.3191491502065</v>
      </c>
      <c r="R120" s="86"/>
      <c r="S120" s="86">
        <v>601.46970659824228</v>
      </c>
      <c r="T120" s="86">
        <v>565.0165163410694</v>
      </c>
      <c r="U120" s="86">
        <v>532.53717708597742</v>
      </c>
      <c r="V120" s="86">
        <v>539.13636506304988</v>
      </c>
      <c r="W120" s="86"/>
      <c r="X120" s="86">
        <v>561.96894227951952</v>
      </c>
      <c r="Y120" s="86"/>
      <c r="Z120" s="85">
        <v>11.439114806541504</v>
      </c>
      <c r="AA120" s="85">
        <v>9.3024490724498765</v>
      </c>
      <c r="AB120" s="85">
        <v>7.5138230746530397</v>
      </c>
      <c r="AC120" s="85">
        <v>5.9503500037818267</v>
      </c>
      <c r="AD120" s="85">
        <v>8.7222880727024243</v>
      </c>
      <c r="AE120" s="85">
        <v>8.1917112364563494</v>
      </c>
      <c r="AF120" s="85">
        <v>8.1560000000000006</v>
      </c>
      <c r="AG120" s="85">
        <v>9.9809999999999999</v>
      </c>
      <c r="AH120" s="85">
        <v>12.385800000000025</v>
      </c>
      <c r="AI120" s="85">
        <v>2.8454679309690909</v>
      </c>
      <c r="AJ120" s="85">
        <v>2.237401961433199</v>
      </c>
      <c r="AK120" s="85">
        <v>1.5750760710824574</v>
      </c>
      <c r="AL120" s="85">
        <v>1.6753922006512114</v>
      </c>
      <c r="AM120" s="85">
        <v>1.7598905786614572</v>
      </c>
      <c r="AN120" s="85">
        <v>1.5671826855607076</v>
      </c>
      <c r="AO120" s="51"/>
      <c r="AP120" s="85">
        <v>1.6069</v>
      </c>
      <c r="AQ120" s="85">
        <v>2.4210000000000003</v>
      </c>
      <c r="AR120" s="85">
        <v>4.5060000000000002</v>
      </c>
      <c r="AS120" s="86"/>
      <c r="AT120" s="86"/>
      <c r="AU120" s="86"/>
      <c r="AV120" s="86"/>
      <c r="AW120" s="86"/>
      <c r="AX120" s="86"/>
    </row>
    <row r="121" spans="1:50" ht="14.25" customHeight="1" x14ac:dyDescent="0.25">
      <c r="A121" s="90">
        <v>2017</v>
      </c>
      <c r="B121" s="90" t="s">
        <v>145</v>
      </c>
      <c r="C121" s="86"/>
      <c r="D121" s="86"/>
      <c r="E121" s="85">
        <v>2.673</v>
      </c>
      <c r="F121" s="85">
        <v>2.8330000000000002</v>
      </c>
      <c r="G121" s="86"/>
      <c r="H121" s="86"/>
      <c r="I121" s="86"/>
      <c r="J121" s="85">
        <v>533.5836047734241</v>
      </c>
      <c r="K121" s="85">
        <v>471.30199202323996</v>
      </c>
      <c r="L121" s="85">
        <v>428.88495988347375</v>
      </c>
      <c r="M121" s="86"/>
      <c r="N121" s="86"/>
      <c r="O121" s="85">
        <v>457.40402658083565</v>
      </c>
      <c r="P121" s="86"/>
      <c r="Q121" s="85">
        <v>490.09570325129471</v>
      </c>
      <c r="R121" s="86"/>
      <c r="S121" s="86">
        <v>608.11519850754962</v>
      </c>
      <c r="T121" s="86">
        <v>563.76303123448099</v>
      </c>
      <c r="U121" s="86">
        <v>529.76394423371596</v>
      </c>
      <c r="V121" s="86">
        <v>536.83294172094884</v>
      </c>
      <c r="W121" s="86"/>
      <c r="X121" s="86">
        <v>561.85355359929645</v>
      </c>
      <c r="Y121" s="86"/>
      <c r="Z121" s="85">
        <v>10.829551533064182</v>
      </c>
      <c r="AA121" s="85">
        <v>9.4528654699415782</v>
      </c>
      <c r="AB121" s="85">
        <v>7.5776270180326613</v>
      </c>
      <c r="AC121" s="85">
        <v>6.3118959941502029</v>
      </c>
      <c r="AD121" s="85">
        <v>8.556099937204209</v>
      </c>
      <c r="AE121" s="85">
        <v>8.2384396571546485</v>
      </c>
      <c r="AF121" s="85">
        <v>8.3328000000000007</v>
      </c>
      <c r="AG121" s="85">
        <v>10.098000000000001</v>
      </c>
      <c r="AH121" s="85">
        <v>12.090999999999999</v>
      </c>
      <c r="AI121" s="85">
        <v>3.4500011959867498</v>
      </c>
      <c r="AJ121" s="85">
        <v>2.2644643670769362</v>
      </c>
      <c r="AK121" s="85">
        <v>1.5782602541087298</v>
      </c>
      <c r="AL121" s="85">
        <v>1.6538100419535948</v>
      </c>
      <c r="AM121" s="85">
        <v>1.7467054759421445</v>
      </c>
      <c r="AN121" s="85">
        <v>1.564763787527881</v>
      </c>
      <c r="AO121" s="51"/>
      <c r="AP121" s="85">
        <v>1.6020000000000001</v>
      </c>
      <c r="AQ121" s="85">
        <v>2.6989999999999998</v>
      </c>
      <c r="AR121" s="85">
        <v>7.9530000000000003</v>
      </c>
      <c r="AS121" s="86"/>
      <c r="AT121" s="86"/>
      <c r="AU121" s="86"/>
      <c r="AV121" s="86"/>
      <c r="AW121" s="86"/>
      <c r="AX121" s="86"/>
    </row>
    <row r="122" spans="1:50" ht="14.25" customHeight="1" x14ac:dyDescent="0.25">
      <c r="A122" s="90">
        <v>2017</v>
      </c>
      <c r="B122" s="90" t="s">
        <v>76</v>
      </c>
      <c r="C122" s="86"/>
      <c r="D122" s="86"/>
      <c r="E122" s="85">
        <v>3.0840000000000001</v>
      </c>
      <c r="F122" s="85">
        <v>3.1520000000000001</v>
      </c>
      <c r="G122" s="86"/>
      <c r="H122" s="86"/>
      <c r="I122" s="86"/>
      <c r="J122" s="85">
        <v>511.02199999999999</v>
      </c>
      <c r="K122" s="85">
        <v>483.07900000000001</v>
      </c>
      <c r="L122" s="85">
        <v>417.185</v>
      </c>
      <c r="M122" s="86"/>
      <c r="N122" s="86"/>
      <c r="O122" s="85">
        <v>452.47500000000002</v>
      </c>
      <c r="P122" s="86"/>
      <c r="Q122" s="85">
        <v>511.767</v>
      </c>
      <c r="R122" s="86"/>
      <c r="S122" s="86">
        <v>618.14300000000003</v>
      </c>
      <c r="T122" s="86">
        <v>610.90300000000002</v>
      </c>
      <c r="U122" s="86">
        <v>594.36099999999999</v>
      </c>
      <c r="V122" s="86">
        <v>597.42700000000002</v>
      </c>
      <c r="W122" s="86"/>
      <c r="X122" s="86">
        <v>609.11900000000003</v>
      </c>
      <c r="Y122" s="86"/>
      <c r="Z122" s="85">
        <v>11.304</v>
      </c>
      <c r="AA122" s="85">
        <v>10.103</v>
      </c>
      <c r="AB122" s="85">
        <v>7.88</v>
      </c>
      <c r="AC122" s="85">
        <v>6.2679999999999998</v>
      </c>
      <c r="AD122" s="85">
        <v>9.1259999999999994</v>
      </c>
      <c r="AE122" s="85">
        <v>8.6379999999999999</v>
      </c>
      <c r="AF122" s="85">
        <v>8.8360000000000003</v>
      </c>
      <c r="AG122" s="85">
        <v>10.569000000000001</v>
      </c>
      <c r="AH122" s="85">
        <v>12.852</v>
      </c>
      <c r="AI122" s="85">
        <v>2.6139999999999999</v>
      </c>
      <c r="AJ122" s="85">
        <v>2.2480000000000002</v>
      </c>
      <c r="AK122" s="85">
        <v>1.821</v>
      </c>
      <c r="AL122" s="85">
        <v>1.889</v>
      </c>
      <c r="AM122" s="85">
        <v>2.0299999999999998</v>
      </c>
      <c r="AN122" s="85">
        <v>1.76</v>
      </c>
      <c r="AO122" s="51"/>
      <c r="AP122" s="85">
        <v>1.776</v>
      </c>
      <c r="AQ122" s="85">
        <v>2.339</v>
      </c>
      <c r="AR122" s="85">
        <v>4.1609999999999996</v>
      </c>
      <c r="AS122" s="86"/>
      <c r="AT122" s="86"/>
      <c r="AU122" s="86"/>
      <c r="AV122" s="86"/>
      <c r="AW122" s="86"/>
      <c r="AX122" s="86"/>
    </row>
    <row r="123" spans="1:50" ht="14.25" customHeight="1" x14ac:dyDescent="0.25">
      <c r="A123" s="90">
        <v>2018</v>
      </c>
      <c r="B123" s="90" t="s">
        <v>74</v>
      </c>
      <c r="C123" s="86"/>
      <c r="D123" s="86"/>
      <c r="E123" s="85">
        <v>3.302</v>
      </c>
      <c r="F123" s="85">
        <v>3.3580000000000001</v>
      </c>
      <c r="G123" s="86"/>
      <c r="H123" s="86"/>
      <c r="I123" s="86"/>
      <c r="J123" s="85">
        <v>555.72463609182125</v>
      </c>
      <c r="K123" s="85">
        <v>471.97038131409658</v>
      </c>
      <c r="L123" s="85">
        <v>401.89455264481438</v>
      </c>
      <c r="M123" s="86"/>
      <c r="N123" s="86"/>
      <c r="O123" s="85">
        <v>446.5027577819518</v>
      </c>
      <c r="P123" s="86"/>
      <c r="Q123" s="85">
        <v>515.70529545138731</v>
      </c>
      <c r="R123" s="86"/>
      <c r="S123" s="86">
        <v>622.09584774097664</v>
      </c>
      <c r="T123" s="86">
        <v>618.63845909051508</v>
      </c>
      <c r="U123" s="86">
        <v>586.07789864510812</v>
      </c>
      <c r="V123" s="86">
        <v>591.83332826752087</v>
      </c>
      <c r="W123" s="86"/>
      <c r="X123" s="86">
        <v>613.75255623721887</v>
      </c>
      <c r="Y123" s="86"/>
      <c r="Z123" s="85">
        <v>11.295</v>
      </c>
      <c r="AA123" s="85">
        <v>10.259</v>
      </c>
      <c r="AB123" s="85">
        <v>8.2289999999999992</v>
      </c>
      <c r="AC123" s="85">
        <v>6.7309999999999999</v>
      </c>
      <c r="AD123" s="85">
        <v>9.3870000000000005</v>
      </c>
      <c r="AE123" s="85">
        <v>8.9179999999999993</v>
      </c>
      <c r="AF123" s="85">
        <v>8.8119999999999994</v>
      </c>
      <c r="AG123" s="85">
        <v>10.7</v>
      </c>
      <c r="AH123" s="85">
        <v>12.991</v>
      </c>
      <c r="AI123" s="85">
        <v>2.58</v>
      </c>
      <c r="AJ123" s="85">
        <v>2.2240000000000002</v>
      </c>
      <c r="AK123" s="85">
        <v>1.9490000000000001</v>
      </c>
      <c r="AL123" s="85">
        <v>2.0099999999999998</v>
      </c>
      <c r="AM123" s="85">
        <v>2.1240000000000001</v>
      </c>
      <c r="AN123" s="85">
        <v>1.8919999999999999</v>
      </c>
      <c r="AO123" s="51"/>
      <c r="AP123" s="85">
        <v>1.9</v>
      </c>
      <c r="AQ123" s="85">
        <v>2.2770000000000001</v>
      </c>
      <c r="AR123" s="85">
        <v>4.3339999999999996</v>
      </c>
      <c r="AS123" s="86"/>
      <c r="AT123" s="86"/>
      <c r="AU123" s="86"/>
      <c r="AV123" s="86"/>
      <c r="AW123" s="86"/>
      <c r="AX123" s="86"/>
    </row>
    <row r="124" spans="1:50" ht="14.25" customHeight="1" x14ac:dyDescent="0.25">
      <c r="A124" s="90">
        <v>2018</v>
      </c>
      <c r="B124" s="90" t="s">
        <v>189</v>
      </c>
      <c r="C124" s="86"/>
      <c r="D124" s="86"/>
      <c r="E124" s="85">
        <v>2.5289999999999999</v>
      </c>
      <c r="F124" s="85">
        <v>2.9649999999999999</v>
      </c>
      <c r="G124" s="86"/>
      <c r="H124" s="86"/>
      <c r="I124" s="86"/>
      <c r="J124" s="85">
        <v>552.98600160550586</v>
      </c>
      <c r="K124" s="85">
        <v>510.34421618912836</v>
      </c>
      <c r="L124" s="85">
        <v>412.17926442677236</v>
      </c>
      <c r="M124" s="86"/>
      <c r="N124" s="86"/>
      <c r="O124" s="85">
        <v>464.8845151622487</v>
      </c>
      <c r="P124" s="86"/>
      <c r="Q124" s="85">
        <v>545.86304581420336</v>
      </c>
      <c r="R124" s="86"/>
      <c r="S124" s="86">
        <v>688.46258053634688</v>
      </c>
      <c r="T124" s="86">
        <v>655.82664647698266</v>
      </c>
      <c r="U124" s="86">
        <v>636.46487216868627</v>
      </c>
      <c r="V124" s="86">
        <v>640.68235518387337</v>
      </c>
      <c r="W124" s="86"/>
      <c r="X124" s="86">
        <v>664.07982261640802</v>
      </c>
      <c r="Y124" s="86"/>
      <c r="Z124" s="85">
        <v>11.497999999999999</v>
      </c>
      <c r="AA124" s="85">
        <v>10.362</v>
      </c>
      <c r="AB124" s="85">
        <v>8.1479999999999997</v>
      </c>
      <c r="AC124" s="85">
        <v>6.5350000000000001</v>
      </c>
      <c r="AD124" s="85">
        <v>9.3949999999999996</v>
      </c>
      <c r="AE124" s="85">
        <v>8.9</v>
      </c>
      <c r="AF124" s="85">
        <v>8.8659999999999997</v>
      </c>
      <c r="AG124" s="85">
        <v>10.882</v>
      </c>
      <c r="AH124" s="85">
        <v>12.856999999999999</v>
      </c>
      <c r="AI124" s="85">
        <v>3.0244592074362115</v>
      </c>
      <c r="AJ124" s="85">
        <v>2.2920323454432112</v>
      </c>
      <c r="AK124" s="85">
        <v>1.8889897080812568</v>
      </c>
      <c r="AL124" s="85">
        <v>1.9612691851985604</v>
      </c>
      <c r="AM124" s="85">
        <v>2.0751410611851671</v>
      </c>
      <c r="AN124" s="85">
        <v>1.8469925441923289</v>
      </c>
      <c r="AO124" s="51"/>
      <c r="AP124" s="85">
        <v>1.8680000000000001</v>
      </c>
      <c r="AQ124" s="85">
        <v>2.5960000000000001</v>
      </c>
      <c r="AR124" s="85">
        <v>5.13</v>
      </c>
      <c r="AS124" s="86"/>
      <c r="AT124" s="86"/>
      <c r="AU124" s="86"/>
      <c r="AV124" s="86"/>
      <c r="AW124" s="86"/>
      <c r="AX124" s="86"/>
    </row>
    <row r="125" spans="1:50" ht="14.25" customHeight="1" x14ac:dyDescent="0.25">
      <c r="A125" s="90">
        <v>2018</v>
      </c>
      <c r="B125" s="90" t="s">
        <v>145</v>
      </c>
      <c r="C125" s="86"/>
      <c r="D125" s="86"/>
      <c r="E125" s="85">
        <v>2.698</v>
      </c>
      <c r="F125" s="85">
        <v>3.1139999999999999</v>
      </c>
      <c r="G125" s="86"/>
      <c r="H125" s="86"/>
      <c r="I125" s="86"/>
      <c r="J125" s="85">
        <v>574.71799999999996</v>
      </c>
      <c r="K125" s="85">
        <v>522.97500000000002</v>
      </c>
      <c r="L125" s="85">
        <v>477.96699999999998</v>
      </c>
      <c r="M125" s="86"/>
      <c r="N125" s="86"/>
      <c r="O125" s="85">
        <v>506.34899999999999</v>
      </c>
      <c r="P125" s="86"/>
      <c r="Q125" s="85">
        <v>561.67200000000003</v>
      </c>
      <c r="R125" s="86"/>
      <c r="S125" s="86">
        <v>749.08199999999999</v>
      </c>
      <c r="T125" s="86">
        <v>743.22</v>
      </c>
      <c r="U125" s="86">
        <v>683.87</v>
      </c>
      <c r="V125" s="86">
        <v>694.34900000000005</v>
      </c>
      <c r="W125" s="86"/>
      <c r="X125" s="86">
        <v>704.9</v>
      </c>
      <c r="Y125" s="86"/>
      <c r="Z125" s="85">
        <v>12.13</v>
      </c>
      <c r="AA125" s="85">
        <v>10.705</v>
      </c>
      <c r="AB125" s="85">
        <v>8.6910000000000007</v>
      </c>
      <c r="AC125" s="85">
        <v>7.1950000000000003</v>
      </c>
      <c r="AD125" s="85">
        <v>9.8480000000000008</v>
      </c>
      <c r="AE125" s="85">
        <v>9.3979999999999997</v>
      </c>
      <c r="AF125" s="85">
        <v>9.141</v>
      </c>
      <c r="AG125" s="85">
        <v>11.339</v>
      </c>
      <c r="AH125" s="85">
        <v>13.72</v>
      </c>
      <c r="AI125" s="85">
        <v>3.6160000000000001</v>
      </c>
      <c r="AJ125" s="85">
        <v>2.4849999999999999</v>
      </c>
      <c r="AK125" s="85">
        <v>2.0049999999999999</v>
      </c>
      <c r="AL125" s="85">
        <v>2.0630000000000002</v>
      </c>
      <c r="AM125" s="85">
        <v>2.2610000000000001</v>
      </c>
      <c r="AN125" s="85">
        <v>1.907</v>
      </c>
      <c r="AO125" s="51"/>
      <c r="AP125" s="85">
        <v>1.946</v>
      </c>
      <c r="AQ125" s="85">
        <v>3.016</v>
      </c>
      <c r="AR125" s="85">
        <v>8.7319999999999993</v>
      </c>
      <c r="AS125" s="86"/>
      <c r="AT125" s="86"/>
      <c r="AU125" s="86"/>
      <c r="AV125" s="86"/>
      <c r="AW125" s="86"/>
      <c r="AX125" s="86"/>
    </row>
    <row r="126" spans="1:50" ht="14.25" customHeight="1" x14ac:dyDescent="0.25">
      <c r="A126" s="90">
        <v>2018</v>
      </c>
      <c r="B126" s="90" t="s">
        <v>76</v>
      </c>
      <c r="C126" s="86"/>
      <c r="D126" s="86"/>
      <c r="E126" s="85">
        <v>3.2669999999999999</v>
      </c>
      <c r="F126" s="85">
        <v>3.6070000000000002</v>
      </c>
      <c r="G126" s="86"/>
      <c r="H126" s="86"/>
      <c r="I126" s="86"/>
      <c r="J126" s="85">
        <v>584.87900000000002</v>
      </c>
      <c r="K126" s="85">
        <v>560.53399999999999</v>
      </c>
      <c r="L126" s="85">
        <v>505.52199999999999</v>
      </c>
      <c r="M126" s="86"/>
      <c r="N126" s="86"/>
      <c r="O126" s="85">
        <v>535.11699999999996</v>
      </c>
      <c r="P126" s="86"/>
      <c r="Q126" s="85">
        <v>583.702</v>
      </c>
      <c r="R126" s="86"/>
      <c r="S126" s="86">
        <v>741.86599999999999</v>
      </c>
      <c r="T126" s="86">
        <v>727.85599999999999</v>
      </c>
      <c r="U126" s="86">
        <v>701.14499999999998</v>
      </c>
      <c r="V126" s="86">
        <v>706.15700000000004</v>
      </c>
      <c r="W126" s="86"/>
      <c r="X126" s="86">
        <v>714.80700000000002</v>
      </c>
      <c r="Y126" s="86"/>
      <c r="Z126" s="85">
        <v>13.731999999999999</v>
      </c>
      <c r="AA126" s="85">
        <v>11.898</v>
      </c>
      <c r="AB126" s="85">
        <v>9.1790000000000003</v>
      </c>
      <c r="AC126" s="85">
        <v>7.5119999999999996</v>
      </c>
      <c r="AD126" s="85">
        <v>10.468</v>
      </c>
      <c r="AE126" s="85">
        <v>10.128</v>
      </c>
      <c r="AF126" s="85">
        <v>9.3160000000000007</v>
      </c>
      <c r="AG126" s="85">
        <v>12.113</v>
      </c>
      <c r="AH126" s="85">
        <v>14.64</v>
      </c>
      <c r="AI126" s="85">
        <v>2.8740000000000001</v>
      </c>
      <c r="AJ126" s="85">
        <v>2.5870000000000002</v>
      </c>
      <c r="AK126" s="85">
        <v>2.181</v>
      </c>
      <c r="AL126" s="85">
        <v>2.2429999999999999</v>
      </c>
      <c r="AM126" s="85">
        <v>2.4180000000000001</v>
      </c>
      <c r="AN126" s="85">
        <v>2.0840000000000001</v>
      </c>
      <c r="AO126" s="51"/>
      <c r="AP126" s="85">
        <v>2.089</v>
      </c>
      <c r="AQ126" s="85">
        <v>2.605</v>
      </c>
      <c r="AR126" s="85">
        <v>5.0019999999999998</v>
      </c>
      <c r="AS126" s="86"/>
      <c r="AT126" s="86"/>
      <c r="AU126" s="86"/>
      <c r="AV126" s="86"/>
      <c r="AW126" s="86"/>
      <c r="AX126" s="86"/>
    </row>
    <row r="127" spans="1:50" ht="14.25" customHeight="1" x14ac:dyDescent="0.25">
      <c r="A127" s="90">
        <v>2019</v>
      </c>
      <c r="B127" s="90" t="s">
        <v>74</v>
      </c>
      <c r="C127" s="86"/>
      <c r="D127" s="86"/>
      <c r="E127" s="85">
        <v>3.0670000000000002</v>
      </c>
      <c r="F127" s="85">
        <v>3.4350000000000001</v>
      </c>
      <c r="G127" s="86"/>
      <c r="H127" s="86"/>
      <c r="I127" s="86"/>
      <c r="J127" s="85">
        <v>580.39243691020806</v>
      </c>
      <c r="K127" s="85">
        <v>546.30435601808915</v>
      </c>
      <c r="L127" s="85">
        <v>536.10652146536961</v>
      </c>
      <c r="M127" s="86"/>
      <c r="N127" s="86"/>
      <c r="O127" s="85">
        <v>545.46702064754254</v>
      </c>
      <c r="P127" s="86"/>
      <c r="Q127" s="85">
        <v>578.18475135397318</v>
      </c>
      <c r="R127" s="86"/>
      <c r="S127" s="86">
        <v>672.14300000000003</v>
      </c>
      <c r="T127" s="86">
        <v>660.01499999999999</v>
      </c>
      <c r="U127" s="86">
        <v>658.34299999999996</v>
      </c>
      <c r="V127" s="86">
        <v>658.94899999999996</v>
      </c>
      <c r="W127" s="86"/>
      <c r="X127" s="86">
        <v>661.91099999999994</v>
      </c>
      <c r="Y127" s="86"/>
      <c r="Z127" s="85">
        <v>14.254</v>
      </c>
      <c r="AA127" s="85">
        <v>12.052</v>
      </c>
      <c r="AB127" s="85">
        <v>8.9030000000000005</v>
      </c>
      <c r="AC127" s="85">
        <v>6.8239999999999998</v>
      </c>
      <c r="AD127" s="85">
        <v>10.509</v>
      </c>
      <c r="AE127" s="85">
        <v>10.006</v>
      </c>
      <c r="AF127" s="85">
        <v>9.6120000000000001</v>
      </c>
      <c r="AG127" s="85">
        <v>12.420999999999999</v>
      </c>
      <c r="AH127" s="85">
        <v>14.888</v>
      </c>
      <c r="AI127" s="85">
        <v>2.7789999999999999</v>
      </c>
      <c r="AJ127" s="85">
        <v>2.4159999999999999</v>
      </c>
      <c r="AK127" s="85">
        <v>2.077</v>
      </c>
      <c r="AL127" s="85">
        <v>2.149</v>
      </c>
      <c r="AM127" s="85">
        <v>2.2839999999999998</v>
      </c>
      <c r="AN127" s="85">
        <v>2.0089999999999999</v>
      </c>
      <c r="AO127" s="51"/>
      <c r="AP127" s="85">
        <v>2.0110000000000001</v>
      </c>
      <c r="AQ127" s="85">
        <v>2.5049999999999999</v>
      </c>
      <c r="AR127" s="85">
        <v>4.1130000000000004</v>
      </c>
      <c r="AS127" s="86"/>
      <c r="AT127" s="86"/>
      <c r="AU127" s="86"/>
      <c r="AV127" s="86"/>
      <c r="AW127" s="86"/>
      <c r="AX127" s="86"/>
    </row>
    <row r="128" spans="1:50" ht="14.25" customHeight="1" x14ac:dyDescent="0.25">
      <c r="A128" s="90">
        <v>2019</v>
      </c>
      <c r="B128" s="90" t="s">
        <v>189</v>
      </c>
      <c r="C128" s="86"/>
      <c r="D128" s="86"/>
      <c r="E128" s="85">
        <v>2.6459999999999999</v>
      </c>
      <c r="F128" s="85">
        <v>3.1360000000000001</v>
      </c>
      <c r="G128" s="86"/>
      <c r="H128" s="86"/>
      <c r="I128" s="86"/>
      <c r="J128" s="85">
        <v>600.4989606167336</v>
      </c>
      <c r="K128" s="85">
        <v>553.73309685904496</v>
      </c>
      <c r="L128" s="85">
        <v>498.21733648882633</v>
      </c>
      <c r="M128" s="86"/>
      <c r="N128" s="86"/>
      <c r="O128" s="85">
        <v>530.99122961878845</v>
      </c>
      <c r="P128" s="86"/>
      <c r="Q128" s="85">
        <v>588.26843090835735</v>
      </c>
      <c r="R128" s="86"/>
      <c r="S128" s="86">
        <v>692.45299999999997</v>
      </c>
      <c r="T128" s="86">
        <v>680.88400000000001</v>
      </c>
      <c r="U128" s="86">
        <v>655.12</v>
      </c>
      <c r="V128" s="86">
        <v>659.904</v>
      </c>
      <c r="W128" s="86"/>
      <c r="X128" s="86">
        <v>678.59100000000001</v>
      </c>
      <c r="Y128" s="86"/>
      <c r="Z128" s="85">
        <v>13.207000000000001</v>
      </c>
      <c r="AA128" s="85">
        <v>11.510999999999999</v>
      </c>
      <c r="AB128" s="85">
        <v>8.5</v>
      </c>
      <c r="AC128" s="85">
        <v>6.5090000000000003</v>
      </c>
      <c r="AD128" s="85">
        <v>10.039</v>
      </c>
      <c r="AE128" s="85">
        <v>9.5310000000000006</v>
      </c>
      <c r="AF128" s="85">
        <v>9.6150000000000002</v>
      </c>
      <c r="AG128" s="85">
        <v>12.234999999999999</v>
      </c>
      <c r="AH128" s="85">
        <v>14.962</v>
      </c>
      <c r="AI128" s="85">
        <v>2.7909999999999999</v>
      </c>
      <c r="AJ128" s="85">
        <v>2.266</v>
      </c>
      <c r="AK128" s="85">
        <v>1.7130000000000001</v>
      </c>
      <c r="AL128" s="85">
        <v>1.7969999999999999</v>
      </c>
      <c r="AM128" s="85">
        <v>1.9039999999999999</v>
      </c>
      <c r="AN128" s="85">
        <v>1.6870000000000001</v>
      </c>
      <c r="AO128" s="51"/>
      <c r="AP128" s="85">
        <v>1.728</v>
      </c>
      <c r="AQ128" s="85">
        <v>2.5</v>
      </c>
      <c r="AR128" s="85">
        <v>4.1139999999999999</v>
      </c>
      <c r="AS128" s="86"/>
      <c r="AT128" s="86"/>
      <c r="AU128" s="86"/>
      <c r="AV128" s="86"/>
      <c r="AW128" s="86"/>
      <c r="AX128" s="86"/>
    </row>
    <row r="129" spans="1:50" ht="14.25" customHeight="1" x14ac:dyDescent="0.25">
      <c r="A129" s="90">
        <v>2019</v>
      </c>
      <c r="B129" s="90" t="s">
        <v>145</v>
      </c>
      <c r="C129" s="86"/>
      <c r="D129" s="86"/>
      <c r="E129" s="85">
        <v>3.0569999999999999</v>
      </c>
      <c r="F129" s="85">
        <v>3.4649999999999999</v>
      </c>
      <c r="G129" s="86"/>
      <c r="H129" s="86"/>
      <c r="I129" s="86"/>
      <c r="J129" s="85">
        <v>580.05399999999997</v>
      </c>
      <c r="K129" s="85">
        <v>521.42600000000004</v>
      </c>
      <c r="L129" s="85">
        <v>469.97699999999998</v>
      </c>
      <c r="M129" s="86"/>
      <c r="N129" s="86"/>
      <c r="O129" s="85">
        <v>502.35300000000001</v>
      </c>
      <c r="P129" s="86"/>
      <c r="Q129" s="85">
        <v>573.79700000000003</v>
      </c>
      <c r="R129" s="86"/>
      <c r="S129" s="86">
        <v>718.19799999999998</v>
      </c>
      <c r="T129" s="86">
        <v>692.16800000000001</v>
      </c>
      <c r="U129" s="86">
        <v>640.66099999999994</v>
      </c>
      <c r="V129" s="86">
        <v>650.29999999999995</v>
      </c>
      <c r="W129" s="86"/>
      <c r="X129" s="86">
        <v>670.27700000000004</v>
      </c>
      <c r="Y129" s="86"/>
      <c r="Z129" s="85">
        <v>13.656063346903673</v>
      </c>
      <c r="AA129" s="85">
        <v>10.8776773120873</v>
      </c>
      <c r="AB129" s="85">
        <v>9.019318459322772</v>
      </c>
      <c r="AC129" s="85">
        <v>7.7558395044200488</v>
      </c>
      <c r="AD129" s="85">
        <v>9.9960504173681386</v>
      </c>
      <c r="AE129" s="85">
        <v>9.7561976599530542</v>
      </c>
      <c r="AF129" s="85">
        <v>8.9927253668865941</v>
      </c>
      <c r="AG129" s="85">
        <v>12.329122752734694</v>
      </c>
      <c r="AH129" s="85">
        <v>15.243133266547671</v>
      </c>
      <c r="AI129" s="85">
        <v>2.8559999999999999</v>
      </c>
      <c r="AJ129" s="85">
        <v>2.2629999999999999</v>
      </c>
      <c r="AK129" s="85">
        <v>1.665</v>
      </c>
      <c r="AL129" s="85">
        <v>1.7230000000000001</v>
      </c>
      <c r="AM129" s="85">
        <v>1.863</v>
      </c>
      <c r="AN129" s="85">
        <v>1.611</v>
      </c>
      <c r="AO129" s="51"/>
      <c r="AP129" s="85">
        <v>1.66</v>
      </c>
      <c r="AQ129" s="85">
        <v>2.7130000000000001</v>
      </c>
      <c r="AR129" s="85">
        <v>7.1840000000000002</v>
      </c>
      <c r="AS129" s="86"/>
      <c r="AT129" s="86"/>
      <c r="AU129" s="86"/>
      <c r="AV129" s="86"/>
      <c r="AW129" s="86"/>
      <c r="AX129" s="86"/>
    </row>
    <row r="130" spans="1:50" ht="14.15" customHeight="1" x14ac:dyDescent="0.25">
      <c r="A130" s="90">
        <v>2019</v>
      </c>
      <c r="B130" s="90" t="s">
        <v>76</v>
      </c>
      <c r="C130" s="86"/>
      <c r="D130" s="86"/>
      <c r="E130" s="85">
        <v>2.9769999999999999</v>
      </c>
      <c r="F130" s="85">
        <v>3.359</v>
      </c>
      <c r="G130" s="86"/>
      <c r="H130" s="86"/>
      <c r="I130" s="86"/>
      <c r="J130" s="85">
        <v>589.35</v>
      </c>
      <c r="K130" s="85">
        <v>557.07000000000005</v>
      </c>
      <c r="L130" s="85">
        <v>463.72800000000001</v>
      </c>
      <c r="M130" s="86"/>
      <c r="N130" s="86"/>
      <c r="O130" s="85">
        <v>512.76099999999997</v>
      </c>
      <c r="P130" s="86"/>
      <c r="Q130" s="85">
        <v>588.41399999999999</v>
      </c>
      <c r="R130" s="86"/>
      <c r="S130" s="86">
        <v>720.23</v>
      </c>
      <c r="T130" s="86">
        <v>692.50699999999995</v>
      </c>
      <c r="U130" s="86">
        <v>580.39</v>
      </c>
      <c r="V130" s="86">
        <v>600.61900000000003</v>
      </c>
      <c r="W130" s="86"/>
      <c r="X130" s="86">
        <v>661.65499999999997</v>
      </c>
      <c r="Y130" s="86"/>
      <c r="Z130" s="85">
        <v>14.358000000000001</v>
      </c>
      <c r="AA130" s="85">
        <v>11.936</v>
      </c>
      <c r="AB130" s="85">
        <v>9.3940000000000001</v>
      </c>
      <c r="AC130" s="85">
        <v>7.81</v>
      </c>
      <c r="AD130" s="85">
        <v>10.619</v>
      </c>
      <c r="AE130" s="85">
        <v>10.321999999999999</v>
      </c>
      <c r="AF130" s="85">
        <v>9.7799999999999994</v>
      </c>
      <c r="AG130" s="85">
        <v>12.868</v>
      </c>
      <c r="AH130" s="85">
        <v>15.006</v>
      </c>
      <c r="AI130" s="85">
        <v>3.073</v>
      </c>
      <c r="AJ130" s="85">
        <v>2.2890000000000001</v>
      </c>
      <c r="AK130" s="85">
        <v>1.7809999999999999</v>
      </c>
      <c r="AL130" s="85">
        <v>1.8740000000000001</v>
      </c>
      <c r="AM130" s="85">
        <v>1.9930000000000001</v>
      </c>
      <c r="AN130" s="85">
        <v>1.766</v>
      </c>
      <c r="AO130" s="51"/>
      <c r="AP130" s="85">
        <v>1.7949999999999999</v>
      </c>
      <c r="AQ130" s="85">
        <v>2.4580000000000002</v>
      </c>
      <c r="AR130" s="85">
        <v>4.8449999999999998</v>
      </c>
      <c r="AS130" s="86"/>
      <c r="AT130" s="86"/>
      <c r="AU130" s="86"/>
      <c r="AV130" s="86"/>
      <c r="AW130" s="86"/>
      <c r="AX130" s="86"/>
    </row>
    <row r="131" spans="1:50" ht="14.25" customHeight="1" x14ac:dyDescent="0.25">
      <c r="A131" s="90">
        <v>2020</v>
      </c>
      <c r="B131" s="90" t="s">
        <v>74</v>
      </c>
      <c r="C131" s="86"/>
      <c r="D131" s="86"/>
      <c r="E131" s="86">
        <v>2.9529999999999998</v>
      </c>
      <c r="F131" s="85">
        <v>3.302</v>
      </c>
      <c r="G131" s="86"/>
      <c r="H131" s="86"/>
      <c r="I131" s="86"/>
      <c r="J131" s="85">
        <v>553.73</v>
      </c>
      <c r="K131" s="85">
        <v>546.22199999999998</v>
      </c>
      <c r="L131" s="85">
        <v>392.24299999999999</v>
      </c>
      <c r="M131" s="86"/>
      <c r="N131" s="86"/>
      <c r="O131" s="85">
        <v>467.13600000000002</v>
      </c>
      <c r="P131" s="86"/>
      <c r="Q131" s="85">
        <v>546.64300000000003</v>
      </c>
      <c r="R131" s="86"/>
      <c r="S131" s="86">
        <v>714.16200000000003</v>
      </c>
      <c r="T131" s="86">
        <v>661.72900000000004</v>
      </c>
      <c r="U131" s="86">
        <v>558.779</v>
      </c>
      <c r="V131" s="86">
        <v>578.05499999999995</v>
      </c>
      <c r="W131" s="86"/>
      <c r="X131" s="86">
        <v>636.07799999999997</v>
      </c>
      <c r="Y131" s="86"/>
      <c r="Z131" s="85">
        <v>13.526</v>
      </c>
      <c r="AA131" s="85">
        <v>11.803000000000001</v>
      </c>
      <c r="AB131" s="85">
        <v>8.6579999999999995</v>
      </c>
      <c r="AC131" s="85">
        <v>6.6550000000000002</v>
      </c>
      <c r="AD131" s="85">
        <v>10.205</v>
      </c>
      <c r="AE131" s="85">
        <v>9.7319999999999993</v>
      </c>
      <c r="AF131" s="85">
        <v>9.6679999999999993</v>
      </c>
      <c r="AG131" s="85">
        <v>12.856999999999999</v>
      </c>
      <c r="AH131" s="85">
        <v>15.670999999999999</v>
      </c>
      <c r="AI131" s="85">
        <v>2.6230000000000002</v>
      </c>
      <c r="AJ131" s="85">
        <v>2.234</v>
      </c>
      <c r="AK131" s="85">
        <v>1.657</v>
      </c>
      <c r="AL131" s="85">
        <v>1.77</v>
      </c>
      <c r="AM131" s="85">
        <v>1.9419999999999999</v>
      </c>
      <c r="AN131" s="85">
        <v>1.5860000000000001</v>
      </c>
      <c r="AO131" s="51"/>
      <c r="AP131" s="85">
        <v>1.7090000000000001</v>
      </c>
      <c r="AQ131" s="85">
        <v>2.4</v>
      </c>
      <c r="AR131" s="85">
        <v>4.1139999999999999</v>
      </c>
      <c r="AS131" s="86"/>
      <c r="AT131" s="86"/>
      <c r="AU131" s="86"/>
      <c r="AV131" s="86"/>
      <c r="AW131" s="86"/>
      <c r="AX131" s="86"/>
    </row>
    <row r="132" spans="1:50" ht="14.25" customHeight="1" x14ac:dyDescent="0.25">
      <c r="A132" s="90">
        <v>2020</v>
      </c>
      <c r="B132" s="90" t="s">
        <v>189</v>
      </c>
      <c r="C132" s="86"/>
      <c r="D132" s="86"/>
      <c r="E132" s="85">
        <v>3.0129999999999999</v>
      </c>
      <c r="F132" s="85">
        <v>3.4220000000000002</v>
      </c>
      <c r="G132" s="86"/>
      <c r="H132" s="86"/>
      <c r="I132" s="86"/>
      <c r="J132" s="85">
        <v>476.42399999999998</v>
      </c>
      <c r="K132" s="85">
        <v>462.93799999999999</v>
      </c>
      <c r="L132" s="85">
        <v>354.11099999999999</v>
      </c>
      <c r="M132" s="86"/>
      <c r="N132" s="86"/>
      <c r="O132" s="85">
        <v>408.11500000000001</v>
      </c>
      <c r="P132" s="86"/>
      <c r="Q132" s="85">
        <v>475.392</v>
      </c>
      <c r="R132" s="86"/>
      <c r="S132" s="86">
        <v>571.55999999999995</v>
      </c>
      <c r="T132" s="86">
        <v>527.31399999999996</v>
      </c>
      <c r="U132" s="86">
        <v>447.68900000000002</v>
      </c>
      <c r="V132" s="86">
        <v>462.69400000000002</v>
      </c>
      <c r="W132" s="86"/>
      <c r="X132" s="86">
        <v>497.85</v>
      </c>
      <c r="Y132" s="86"/>
      <c r="Z132" s="85">
        <v>13.51</v>
      </c>
      <c r="AA132" s="85">
        <v>10.87</v>
      </c>
      <c r="AB132" s="85">
        <v>8.0579999999999998</v>
      </c>
      <c r="AC132" s="85">
        <v>5.21</v>
      </c>
      <c r="AD132" s="85">
        <v>10.259</v>
      </c>
      <c r="AE132" s="85">
        <v>9.0820000000000007</v>
      </c>
      <c r="AF132" s="85">
        <v>9.8079999999999998</v>
      </c>
      <c r="AG132" s="85">
        <v>13.015000000000001</v>
      </c>
      <c r="AH132" s="85">
        <v>16.042000000000002</v>
      </c>
      <c r="AI132" s="85">
        <v>2.5190000000000001</v>
      </c>
      <c r="AJ132" s="85">
        <v>2.0350000000000001</v>
      </c>
      <c r="AK132" s="85">
        <v>1.1890000000000001</v>
      </c>
      <c r="AL132" s="85">
        <v>1.3080000000000001</v>
      </c>
      <c r="AM132" s="85">
        <v>1.4430000000000001</v>
      </c>
      <c r="AN132" s="85">
        <v>1.1619999999999999</v>
      </c>
      <c r="AO132" s="51"/>
      <c r="AP132" s="85">
        <v>1.3859999999999999</v>
      </c>
      <c r="AQ132" s="85">
        <v>2.3330000000000002</v>
      </c>
      <c r="AR132" s="85">
        <v>4.7169999999999996</v>
      </c>
      <c r="AS132" s="86"/>
      <c r="AT132" s="86"/>
      <c r="AU132" s="86"/>
      <c r="AV132" s="86"/>
      <c r="AW132" s="86"/>
      <c r="AX132" s="86"/>
    </row>
    <row r="133" spans="1:50" ht="14.25" customHeight="1" x14ac:dyDescent="0.25">
      <c r="A133" s="90">
        <v>2020</v>
      </c>
      <c r="B133" s="90" t="s">
        <v>145</v>
      </c>
      <c r="C133" s="86"/>
      <c r="D133" s="86"/>
      <c r="E133" s="85">
        <v>2.8485044763097092</v>
      </c>
      <c r="F133" s="85">
        <v>3.2993573007087842</v>
      </c>
      <c r="G133" s="86"/>
      <c r="H133" s="86"/>
      <c r="I133" s="86"/>
      <c r="J133" s="84">
        <v>472.8834331647866</v>
      </c>
      <c r="K133" s="84">
        <v>468.92576776061617</v>
      </c>
      <c r="L133" s="84">
        <v>457.32569949678714</v>
      </c>
      <c r="M133" s="86"/>
      <c r="N133" s="86"/>
      <c r="O133" s="84">
        <v>463.41218643138097</v>
      </c>
      <c r="P133" s="86"/>
      <c r="Q133" s="84">
        <v>449.30629669156883</v>
      </c>
      <c r="R133" s="91"/>
      <c r="S133" s="51">
        <v>625.5058981312925</v>
      </c>
      <c r="T133" s="51">
        <v>579.48597958043376</v>
      </c>
      <c r="U133" s="51">
        <v>487.56030945379837</v>
      </c>
      <c r="V133" s="51">
        <v>504.75189393815526</v>
      </c>
      <c r="W133" s="86"/>
      <c r="X133" s="51">
        <v>540.36035043253071</v>
      </c>
      <c r="Y133" s="86"/>
      <c r="Z133" s="84">
        <v>13.419323198067968</v>
      </c>
      <c r="AA133" s="84">
        <v>11.404974885344721</v>
      </c>
      <c r="AB133" s="84">
        <v>9.0007814940667341</v>
      </c>
      <c r="AC133" s="84">
        <v>6.7727914239386386</v>
      </c>
      <c r="AD133" s="84">
        <v>10.72312842771186</v>
      </c>
      <c r="AE133" s="84">
        <v>9.8622815935802564</v>
      </c>
      <c r="AF133" s="84">
        <v>9.6352061099584478</v>
      </c>
      <c r="AG133" s="84">
        <v>12.937151470663023</v>
      </c>
      <c r="AH133" s="84">
        <v>16.905086819443792</v>
      </c>
      <c r="AI133" s="84">
        <v>2.6328681563218663</v>
      </c>
      <c r="AJ133" s="84">
        <v>2.1335631832511344</v>
      </c>
      <c r="AK133" s="84">
        <v>1.2082787269273261</v>
      </c>
      <c r="AL133" s="84">
        <v>1.2903636884921801</v>
      </c>
      <c r="AM133" s="84">
        <v>1.4181086096523756</v>
      </c>
      <c r="AN133" s="84">
        <v>1.1884896611286224</v>
      </c>
      <c r="AO133" s="51"/>
      <c r="AP133" s="84">
        <v>1.2937057387193702</v>
      </c>
      <c r="AQ133" s="84">
        <v>2.5799729769479347</v>
      </c>
      <c r="AR133" s="84">
        <v>7.8372787864858653</v>
      </c>
      <c r="AS133" s="86"/>
      <c r="AT133" s="86"/>
      <c r="AU133" s="86"/>
      <c r="AV133" s="86"/>
      <c r="AW133" s="86"/>
      <c r="AX133" s="86"/>
    </row>
    <row r="134" spans="1:50" ht="14.25" customHeight="1" x14ac:dyDescent="0.25">
      <c r="A134" s="90">
        <v>2020</v>
      </c>
      <c r="B134" s="90" t="s">
        <v>76</v>
      </c>
      <c r="C134" s="86"/>
      <c r="D134" s="86"/>
      <c r="E134" s="85">
        <v>2.7593888512448252</v>
      </c>
      <c r="F134" s="85">
        <v>3.2065177756329506</v>
      </c>
      <c r="G134" s="86"/>
      <c r="H134" s="86"/>
      <c r="I134" s="86"/>
      <c r="J134" s="84">
        <v>473.09916991006958</v>
      </c>
      <c r="K134" s="84">
        <v>468.57448222552671</v>
      </c>
      <c r="L134" s="84">
        <v>462.91063210998334</v>
      </c>
      <c r="M134" s="86"/>
      <c r="N134" s="86"/>
      <c r="O134" s="84">
        <v>466.22201425211927</v>
      </c>
      <c r="P134" s="86"/>
      <c r="Q134" s="84">
        <v>487.68269379744874</v>
      </c>
      <c r="R134" s="86"/>
      <c r="S134" s="51">
        <v>623.10575647845985</v>
      </c>
      <c r="T134" s="51">
        <v>604.6768931971493</v>
      </c>
      <c r="U134" s="51">
        <v>418.75796398665449</v>
      </c>
      <c r="V134" s="51">
        <v>451.58700811459465</v>
      </c>
      <c r="W134" s="86"/>
      <c r="X134" s="51">
        <v>525.29766794825446</v>
      </c>
      <c r="Y134" s="86"/>
      <c r="Z134" s="84">
        <v>13.4777768805415</v>
      </c>
      <c r="AA134" s="84">
        <v>10.678764577159507</v>
      </c>
      <c r="AB134" s="84">
        <v>8.6519014555097318</v>
      </c>
      <c r="AC134" s="84">
        <v>6.4860918626382187</v>
      </c>
      <c r="AD134" s="84">
        <v>10.326179793261471</v>
      </c>
      <c r="AE134" s="84">
        <v>9.4419573227484186</v>
      </c>
      <c r="AF134" s="84">
        <v>9.7849973273148425</v>
      </c>
      <c r="AG134" s="84">
        <v>13.101390988160091</v>
      </c>
      <c r="AH134" s="84">
        <v>16.578297496698319</v>
      </c>
      <c r="AI134" s="84">
        <v>2.9097494833190254</v>
      </c>
      <c r="AJ134" s="84">
        <v>2.1462317068694889</v>
      </c>
      <c r="AK134" s="84">
        <v>1.6299416451145663</v>
      </c>
      <c r="AL134" s="84">
        <v>1.7232661852566851</v>
      </c>
      <c r="AM134" s="84">
        <v>1.7472195054147284</v>
      </c>
      <c r="AN134" s="84">
        <v>1.70109852117119</v>
      </c>
      <c r="AO134" s="51"/>
      <c r="AP134" s="84">
        <v>1.3555546009603474</v>
      </c>
      <c r="AQ134" s="84">
        <v>2.0927863151515487</v>
      </c>
      <c r="AR134" s="84">
        <v>4.1017828932520874</v>
      </c>
      <c r="AS134" s="86"/>
      <c r="AT134" s="86"/>
      <c r="AU134" s="86"/>
      <c r="AV134" s="86"/>
      <c r="AW134" s="86"/>
      <c r="AX134" s="86"/>
    </row>
    <row r="135" spans="1:50" ht="14.25" customHeight="1" x14ac:dyDescent="0.25">
      <c r="A135" s="90">
        <v>2021</v>
      </c>
      <c r="B135" s="90" t="s">
        <v>74</v>
      </c>
      <c r="C135" s="86"/>
      <c r="D135" s="86"/>
      <c r="E135" s="85">
        <v>2.8421910109174968</v>
      </c>
      <c r="F135" s="85">
        <v>3.2734426254935278</v>
      </c>
      <c r="G135" s="86"/>
      <c r="H135" s="86"/>
      <c r="I135" s="86"/>
      <c r="J135" s="84">
        <v>525.57024581720214</v>
      </c>
      <c r="K135" s="84">
        <v>505.928851380266</v>
      </c>
      <c r="L135" s="84">
        <v>404.05172298102917</v>
      </c>
      <c r="M135" s="86"/>
      <c r="N135" s="86"/>
      <c r="O135" s="84">
        <v>455.52576728041163</v>
      </c>
      <c r="P135" s="86"/>
      <c r="Q135" s="84">
        <v>521.22223495561661</v>
      </c>
      <c r="R135" s="86"/>
      <c r="S135" s="51">
        <v>636.76283138936401</v>
      </c>
      <c r="T135" s="51">
        <v>588.16317069835964</v>
      </c>
      <c r="U135" s="51">
        <v>478.36849885224547</v>
      </c>
      <c r="V135" s="51">
        <v>498.73636293117545</v>
      </c>
      <c r="W135" s="86"/>
      <c r="X135" s="51">
        <v>591.95526038302501</v>
      </c>
      <c r="Y135" s="86"/>
      <c r="Z135" s="84">
        <v>13.944804345704512</v>
      </c>
      <c r="AA135" s="84">
        <v>11.507330158011685</v>
      </c>
      <c r="AB135" s="84">
        <v>9.5703362068044413</v>
      </c>
      <c r="AC135" s="84">
        <v>7.4276038727207192</v>
      </c>
      <c r="AD135" s="84">
        <v>11.226774677833703</v>
      </c>
      <c r="AE135" s="84">
        <v>10.311569967236053</v>
      </c>
      <c r="AF135" s="84">
        <v>10.154670474487379</v>
      </c>
      <c r="AG135" s="84">
        <v>13.2351135305209</v>
      </c>
      <c r="AH135" s="84">
        <v>16.113663785760728</v>
      </c>
      <c r="AI135" s="84">
        <v>2.1878597018170134</v>
      </c>
      <c r="AJ135" s="84">
        <v>2.0995590738632477</v>
      </c>
      <c r="AK135" s="84">
        <v>1.6907476622058066</v>
      </c>
      <c r="AL135" s="84">
        <v>1.7624955841709076</v>
      </c>
      <c r="AM135" s="84">
        <v>1.8447311121987156</v>
      </c>
      <c r="AN135" s="84">
        <v>1.6701046656444434</v>
      </c>
      <c r="AO135" s="51"/>
      <c r="AP135" s="84">
        <v>1.63135079073356</v>
      </c>
      <c r="AQ135" s="84">
        <v>2.2370215838883092</v>
      </c>
      <c r="AR135" s="84">
        <v>3.67687906587958</v>
      </c>
      <c r="AS135" s="86"/>
      <c r="AT135" s="86"/>
      <c r="AU135" s="86"/>
      <c r="AV135" s="86"/>
      <c r="AW135" s="86"/>
      <c r="AX135" s="86"/>
    </row>
    <row r="136" spans="1:50" ht="14.25" customHeight="1" x14ac:dyDescent="0.25">
      <c r="A136" s="90">
        <v>2021</v>
      </c>
      <c r="B136" s="90" t="s">
        <v>189</v>
      </c>
      <c r="C136" s="86"/>
      <c r="D136" s="86"/>
      <c r="E136" s="85">
        <v>3.1266221063538371</v>
      </c>
      <c r="F136" s="85">
        <v>3.5446492553850844</v>
      </c>
      <c r="G136" s="86"/>
      <c r="H136" s="86"/>
      <c r="I136" s="86"/>
      <c r="J136" s="84">
        <v>572.86697979844041</v>
      </c>
      <c r="K136" s="84">
        <v>566.39050299055577</v>
      </c>
      <c r="L136" s="84">
        <v>411.20673204981057</v>
      </c>
      <c r="M136" s="86"/>
      <c r="N136" s="86"/>
      <c r="O136" s="84">
        <v>486.54336056320119</v>
      </c>
      <c r="P136" s="86"/>
      <c r="Q136" s="84">
        <v>562.47208933973411</v>
      </c>
      <c r="R136" s="86"/>
      <c r="S136" s="51">
        <v>658.84174504755401</v>
      </c>
      <c r="T136" s="51">
        <v>601.75820966452056</v>
      </c>
      <c r="U136" s="51">
        <v>526.70116960967493</v>
      </c>
      <c r="V136" s="51">
        <v>541.24526649917698</v>
      </c>
      <c r="W136" s="86"/>
      <c r="X136" s="51">
        <v>620.56075778078491</v>
      </c>
      <c r="Y136" s="86"/>
      <c r="Z136" s="84">
        <v>14.66991132651289</v>
      </c>
      <c r="AA136" s="84">
        <v>11.783414017120261</v>
      </c>
      <c r="AB136" s="84">
        <v>9.6475130914682818</v>
      </c>
      <c r="AC136" s="84">
        <v>7.6208674644236343</v>
      </c>
      <c r="AD136" s="84">
        <v>11.214210774786485</v>
      </c>
      <c r="AE136" s="84">
        <v>10.476484287435511</v>
      </c>
      <c r="AF136" s="84">
        <v>9.9872607614161115</v>
      </c>
      <c r="AG136" s="84">
        <v>13.29010773059702</v>
      </c>
      <c r="AH136" s="84">
        <v>16.436632367102714</v>
      </c>
      <c r="AI136" s="51">
        <v>2.1514056037276856</v>
      </c>
      <c r="AJ136" s="51">
        <v>1.9675965641263315</v>
      </c>
      <c r="AK136" s="51">
        <v>1.7990267682195755</v>
      </c>
      <c r="AL136" s="51">
        <v>1.8254589333437485</v>
      </c>
      <c r="AM136" s="51">
        <v>1.8563732922941534</v>
      </c>
      <c r="AN136" s="51">
        <v>1.79475131915574</v>
      </c>
      <c r="AO136" s="51"/>
      <c r="AP136" s="84">
        <v>1.5174663463298432</v>
      </c>
      <c r="AQ136" s="84">
        <v>2.2351052846144936</v>
      </c>
      <c r="AR136" s="51">
        <v>3.4179835411723127</v>
      </c>
      <c r="AS136" s="86"/>
      <c r="AT136" s="86"/>
      <c r="AU136" s="86"/>
      <c r="AV136" s="86"/>
      <c r="AW136" s="86"/>
      <c r="AX136" s="86"/>
    </row>
    <row r="137" spans="1:50" ht="14.25" customHeight="1" x14ac:dyDescent="0.25">
      <c r="A137" s="90">
        <v>2021</v>
      </c>
      <c r="B137" s="90" t="s">
        <v>145</v>
      </c>
      <c r="C137" s="92"/>
      <c r="D137" s="92"/>
      <c r="E137" s="51">
        <v>3.197655996906382</v>
      </c>
      <c r="F137" s="51">
        <v>3.6139546192628442</v>
      </c>
      <c r="G137" s="92"/>
      <c r="H137" s="92"/>
      <c r="I137" s="92"/>
      <c r="J137" s="84">
        <v>575.06276738166775</v>
      </c>
      <c r="K137" s="84">
        <v>571.34805762576991</v>
      </c>
      <c r="L137" s="84">
        <v>428.66251267932188</v>
      </c>
      <c r="M137" s="86"/>
      <c r="N137" s="92"/>
      <c r="O137" s="92">
        <v>497.63820123163958</v>
      </c>
      <c r="P137" s="92"/>
      <c r="Q137" s="51">
        <v>568.87092116661847</v>
      </c>
      <c r="R137" s="92"/>
      <c r="S137" s="84">
        <v>688.49557985183537</v>
      </c>
      <c r="T137" s="51">
        <v>654.51691755136528</v>
      </c>
      <c r="U137" s="84">
        <v>504.44797682006322</v>
      </c>
      <c r="V137" s="51">
        <v>531.44341772712198</v>
      </c>
      <c r="W137" s="92"/>
      <c r="X137" s="51">
        <v>668.11432595809606</v>
      </c>
      <c r="Y137" s="92"/>
      <c r="Z137" s="51">
        <v>13.535680649229036</v>
      </c>
      <c r="AA137" s="51">
        <v>13.098420845061311</v>
      </c>
      <c r="AB137" s="51">
        <v>11.179974601782281</v>
      </c>
      <c r="AC137" s="51">
        <v>9.4802624544813145</v>
      </c>
      <c r="AD137" s="51">
        <v>12.49393647451849</v>
      </c>
      <c r="AE137" s="51">
        <v>11.799571817997302</v>
      </c>
      <c r="AF137" s="51">
        <v>10.804697178820465</v>
      </c>
      <c r="AG137" s="51">
        <v>13.595122890099413</v>
      </c>
      <c r="AH137" s="51">
        <v>17.188175919250181</v>
      </c>
      <c r="AI137" s="51">
        <v>2.3182115230786993</v>
      </c>
      <c r="AJ137" s="51">
        <v>2.3163948643918575</v>
      </c>
      <c r="AK137" s="51">
        <v>2.2423782635643876</v>
      </c>
      <c r="AL137" s="51">
        <v>2.2482582748861208</v>
      </c>
      <c r="AM137" s="51">
        <v>2.3470263505265576</v>
      </c>
      <c r="AN137" s="51">
        <v>2.1698729830718171</v>
      </c>
      <c r="AO137" s="51"/>
      <c r="AP137" s="84">
        <v>1.6017633108556755</v>
      </c>
      <c r="AQ137" s="84">
        <v>2.726362118682653</v>
      </c>
      <c r="AR137" s="51">
        <v>7.3057667346560358</v>
      </c>
      <c r="AS137" s="92"/>
      <c r="AT137" s="92"/>
      <c r="AU137" s="92"/>
      <c r="AV137" s="86"/>
      <c r="AW137" s="86"/>
      <c r="AX137" s="86"/>
    </row>
    <row r="138" spans="1:50" ht="14.25" customHeight="1" x14ac:dyDescent="0.25">
      <c r="A138" s="90">
        <v>2021</v>
      </c>
      <c r="B138" s="90" t="s">
        <v>76</v>
      </c>
      <c r="C138" s="92"/>
      <c r="D138" s="92"/>
      <c r="E138" s="85">
        <v>3.0177496812027198</v>
      </c>
      <c r="F138" s="85">
        <v>3.4726520760855957</v>
      </c>
      <c r="G138" s="92"/>
      <c r="H138" s="92"/>
      <c r="I138" s="92"/>
      <c r="J138" s="84">
        <v>733.30679688808732</v>
      </c>
      <c r="K138" s="84">
        <v>673.53341783109681</v>
      </c>
      <c r="L138" s="84">
        <v>563.29251200768795</v>
      </c>
      <c r="M138" s="92"/>
      <c r="N138" s="92"/>
      <c r="O138" s="84">
        <v>624.03845945938997</v>
      </c>
      <c r="P138" s="92"/>
      <c r="Q138" s="84">
        <v>751.8440221512443</v>
      </c>
      <c r="R138" s="92"/>
      <c r="S138" s="51">
        <v>737.17662681827733</v>
      </c>
      <c r="T138" s="51">
        <v>735.67724337420032</v>
      </c>
      <c r="U138" s="51">
        <v>671.90313566783095</v>
      </c>
      <c r="V138" s="51">
        <v>683.03881437828522</v>
      </c>
      <c r="W138" s="92"/>
      <c r="X138" s="51">
        <v>790.77017181527822</v>
      </c>
      <c r="Y138" s="92"/>
      <c r="Z138" s="84">
        <v>16.727183586189156</v>
      </c>
      <c r="AA138" s="84">
        <v>16.127179926666017</v>
      </c>
      <c r="AB138" s="84">
        <v>15.631837364936468</v>
      </c>
      <c r="AC138" s="84">
        <v>14.904785859633884</v>
      </c>
      <c r="AD138" s="84">
        <v>16.193884273290948</v>
      </c>
      <c r="AE138" s="84">
        <v>15.819987515578784</v>
      </c>
      <c r="AF138" s="84">
        <v>11.75294762700376</v>
      </c>
      <c r="AG138" s="84">
        <v>15.083321527236665</v>
      </c>
      <c r="AH138" s="84">
        <v>24.615985711096226</v>
      </c>
      <c r="AI138" s="84">
        <v>6.0572412483278493</v>
      </c>
      <c r="AJ138" s="84">
        <v>4.479140844232095</v>
      </c>
      <c r="AK138" s="84">
        <v>4.1798421421871028</v>
      </c>
      <c r="AL138" s="84">
        <v>4.273685188894258</v>
      </c>
      <c r="AM138" s="84">
        <v>4.553008244319253</v>
      </c>
      <c r="AN138" s="84">
        <v>4.019736740758594</v>
      </c>
      <c r="AO138" s="51"/>
      <c r="AP138" s="92">
        <v>1.8734231940657158</v>
      </c>
      <c r="AQ138" s="84">
        <v>3.3204923968139028</v>
      </c>
      <c r="AR138" s="84">
        <v>7.9776004670887337</v>
      </c>
      <c r="AS138" s="92"/>
      <c r="AT138" s="92"/>
      <c r="AU138" s="92"/>
      <c r="AV138" s="92"/>
      <c r="AW138" s="92"/>
      <c r="AX138" s="92"/>
    </row>
    <row r="139" spans="1:50" ht="14.25" customHeight="1" x14ac:dyDescent="0.25">
      <c r="A139" s="90">
        <v>2022</v>
      </c>
      <c r="B139" s="90" t="s">
        <v>74</v>
      </c>
      <c r="C139" s="86"/>
      <c r="D139" s="86"/>
      <c r="E139" s="85">
        <v>3.5240218516133206</v>
      </c>
      <c r="F139" s="85">
        <v>4.5150303458492633</v>
      </c>
      <c r="G139" s="86"/>
      <c r="H139" s="86"/>
      <c r="I139" s="86"/>
      <c r="J139" s="84">
        <v>758.63693755622148</v>
      </c>
      <c r="K139" s="84">
        <v>747.72319903250434</v>
      </c>
      <c r="L139" s="84">
        <v>637.41711307369337</v>
      </c>
      <c r="M139" s="86"/>
      <c r="N139" s="86"/>
      <c r="O139" s="84">
        <v>691.79373408052948</v>
      </c>
      <c r="P139" s="86"/>
      <c r="Q139" s="84">
        <v>754.34114948345712</v>
      </c>
      <c r="R139" s="86"/>
      <c r="S139" s="51">
        <v>937.45898856435451</v>
      </c>
      <c r="T139" s="51">
        <v>896.99237545033725</v>
      </c>
      <c r="U139" s="51">
        <v>871.31870551557768</v>
      </c>
      <c r="V139" s="51">
        <v>876.83805602519033</v>
      </c>
      <c r="W139" s="86"/>
      <c r="X139" s="51">
        <v>905.32885040530584</v>
      </c>
      <c r="Y139" s="86"/>
      <c r="Z139" s="84">
        <v>19.042466359469515</v>
      </c>
      <c r="AA139" s="84">
        <v>17.453424433337339</v>
      </c>
      <c r="AB139" s="84">
        <v>17.148518612677144</v>
      </c>
      <c r="AC139" s="84">
        <v>17.012676847553621</v>
      </c>
      <c r="AD139" s="84">
        <v>17.25353104103505</v>
      </c>
      <c r="AE139" s="84">
        <v>17.335165312126517</v>
      </c>
      <c r="AF139" s="84">
        <v>11.904842596440783</v>
      </c>
      <c r="AG139" s="84">
        <v>15.835004480095575</v>
      </c>
      <c r="AH139" s="84">
        <v>28.548028452204964</v>
      </c>
      <c r="AI139" s="84">
        <v>6.2127630818879069</v>
      </c>
      <c r="AJ139" s="84">
        <v>5.053007754312028</v>
      </c>
      <c r="AK139" s="84">
        <v>4.9938920025324656</v>
      </c>
      <c r="AL139" s="84">
        <v>5.0547344517412114</v>
      </c>
      <c r="AM139" s="84">
        <v>5.4930923768422</v>
      </c>
      <c r="AN139" s="84">
        <v>4.6375638876169116</v>
      </c>
      <c r="AO139" s="51"/>
      <c r="AP139" s="51">
        <v>1.942993884351035</v>
      </c>
      <c r="AQ139" s="84">
        <v>3.4531068745920463</v>
      </c>
      <c r="AR139" s="84">
        <v>8.4633200887642133</v>
      </c>
      <c r="AS139" s="86"/>
      <c r="AT139" s="86"/>
      <c r="AU139" s="86"/>
      <c r="AV139" s="86"/>
      <c r="AW139" s="86"/>
      <c r="AX139" s="86"/>
    </row>
    <row r="140" spans="1:50" ht="14.25" customHeight="1" x14ac:dyDescent="0.25">
      <c r="A140" s="90">
        <v>2022</v>
      </c>
      <c r="B140" s="90" t="s">
        <v>189</v>
      </c>
      <c r="C140" s="86"/>
      <c r="D140" s="86"/>
      <c r="E140" s="85">
        <v>5.2081427845873289</v>
      </c>
      <c r="F140" s="85">
        <v>5.9162691986949998</v>
      </c>
      <c r="G140" s="86"/>
      <c r="H140" s="86"/>
      <c r="I140" s="86"/>
      <c r="J140" s="84">
        <v>1258.557086693723</v>
      </c>
      <c r="K140" s="84">
        <v>968.55975701338741</v>
      </c>
      <c r="L140" s="84">
        <v>718.46874144454875</v>
      </c>
      <c r="M140" s="86"/>
      <c r="N140" s="86"/>
      <c r="O140" s="137">
        <v>876.50207910571532</v>
      </c>
      <c r="P140" s="139"/>
      <c r="Q140" s="137">
        <v>1167.890036934873</v>
      </c>
      <c r="R140" s="139"/>
      <c r="S140" s="53">
        <v>1627.1276088430559</v>
      </c>
      <c r="T140" s="53">
        <v>1480.4162067227003</v>
      </c>
      <c r="U140" s="53">
        <v>980.82510494806752</v>
      </c>
      <c r="V140" s="53">
        <v>1071.5684531119828</v>
      </c>
      <c r="W140" s="139"/>
      <c r="X140" s="53">
        <v>1401.5590133438718</v>
      </c>
      <c r="Y140" s="86"/>
      <c r="Z140" s="84">
        <v>19.306214803145121</v>
      </c>
      <c r="AA140" s="84">
        <v>17.527565220665405</v>
      </c>
      <c r="AB140" s="84">
        <v>15.72942472971123</v>
      </c>
      <c r="AC140" s="84">
        <v>14.302490475272446</v>
      </c>
      <c r="AD140" s="84">
        <v>16.832515749100079</v>
      </c>
      <c r="AE140" s="84">
        <v>16.389605153647036</v>
      </c>
      <c r="AF140" s="84">
        <v>11.875999999999999</v>
      </c>
      <c r="AG140" s="84">
        <v>16.400500000000001</v>
      </c>
      <c r="AH140" s="84">
        <v>28.533700000000039</v>
      </c>
      <c r="AI140" s="84">
        <v>4.3765793512613937</v>
      </c>
      <c r="AJ140" s="84">
        <v>4.2541943996505074</v>
      </c>
      <c r="AK140" s="84">
        <v>4.0967059129624097</v>
      </c>
      <c r="AL140" s="84">
        <v>4.119870930324983</v>
      </c>
      <c r="AM140" s="84">
        <v>4.263613910904974</v>
      </c>
      <c r="AN140" s="84">
        <v>3.9894844687707716</v>
      </c>
      <c r="AO140" s="51"/>
      <c r="AP140" s="51">
        <v>1.8720000000000001</v>
      </c>
      <c r="AQ140" s="84">
        <v>4.0170000000000003</v>
      </c>
      <c r="AR140" s="84">
        <v>9.8670000000000009</v>
      </c>
      <c r="AS140" s="86"/>
      <c r="AT140" s="86"/>
      <c r="AU140" s="86"/>
      <c r="AV140" s="86"/>
      <c r="AW140" s="86"/>
      <c r="AX140" s="86"/>
    </row>
    <row r="141" spans="1:50" ht="14.25" customHeight="1" x14ac:dyDescent="0.25">
      <c r="A141" s="90">
        <v>2022</v>
      </c>
      <c r="B141" s="90" t="s">
        <v>145</v>
      </c>
      <c r="C141" s="86"/>
      <c r="D141" s="86"/>
      <c r="E141" s="85">
        <v>6.1447844715729163</v>
      </c>
      <c r="F141" s="85">
        <v>7.260887681961762</v>
      </c>
      <c r="G141" s="86"/>
      <c r="H141" s="86"/>
      <c r="I141" s="86"/>
      <c r="J141" s="84">
        <v>1396.846757603385</v>
      </c>
      <c r="K141" s="84">
        <v>1204.8307563045585</v>
      </c>
      <c r="L141" s="84">
        <v>1189.5425162991523</v>
      </c>
      <c r="M141" s="86"/>
      <c r="N141" s="86"/>
      <c r="O141" s="137">
        <v>1222.0349676718936</v>
      </c>
      <c r="P141" s="139"/>
      <c r="Q141" s="137">
        <v>1468.2188729108748</v>
      </c>
      <c r="R141" s="139"/>
      <c r="S141" s="53">
        <v>1698.5004004291388</v>
      </c>
      <c r="T141" s="53">
        <v>1593.5174280408701</v>
      </c>
      <c r="U141" s="53">
        <v>1073.6564918553088</v>
      </c>
      <c r="V141" s="53">
        <v>1166.8418520336913</v>
      </c>
      <c r="W141" s="139"/>
      <c r="X141" s="53">
        <v>1449.052557760916</v>
      </c>
      <c r="Y141" s="86"/>
      <c r="Z141" s="84">
        <v>22.29016511351838</v>
      </c>
      <c r="AA141" s="84">
        <v>21.059919466137234</v>
      </c>
      <c r="AB141" s="84">
        <v>19.025506553222804</v>
      </c>
      <c r="AC141" s="84">
        <v>19.617968359951966</v>
      </c>
      <c r="AD141" s="84">
        <v>18.567504163623671</v>
      </c>
      <c r="AE141" s="84">
        <v>19.727696878045798</v>
      </c>
      <c r="AF141" s="84">
        <v>12.401999999999999</v>
      </c>
      <c r="AG141" s="84">
        <v>18.249000000000002</v>
      </c>
      <c r="AH141" s="84">
        <v>37.546999999999997</v>
      </c>
      <c r="AI141" s="84">
        <v>6.6984910749430533</v>
      </c>
      <c r="AJ141" s="84">
        <v>4.5277754872917946</v>
      </c>
      <c r="AK141" s="84">
        <v>4.3175728353614033</v>
      </c>
      <c r="AL141" s="84">
        <v>4.3732517254416274</v>
      </c>
      <c r="AM141" s="84">
        <v>6.0925865862245665</v>
      </c>
      <c r="AN141" s="84">
        <v>3.0120843873071852</v>
      </c>
      <c r="AO141" s="51"/>
      <c r="AP141" s="84">
        <v>2.1852</v>
      </c>
      <c r="AQ141" s="84">
        <v>6.7279999999999998</v>
      </c>
      <c r="AR141" s="84">
        <v>17.652999999999999</v>
      </c>
      <c r="AS141" s="86"/>
      <c r="AT141" s="86"/>
      <c r="AU141" s="86"/>
      <c r="AV141" s="86"/>
      <c r="AW141" s="86"/>
      <c r="AX141" s="86"/>
    </row>
    <row r="142" spans="1:50" ht="14.25" customHeight="1" x14ac:dyDescent="0.25">
      <c r="A142" s="90">
        <v>2022</v>
      </c>
      <c r="B142" s="90" t="s">
        <v>76</v>
      </c>
      <c r="C142" s="86"/>
      <c r="D142" s="86"/>
      <c r="E142" s="85">
        <v>8.31152487202956</v>
      </c>
      <c r="F142" s="85">
        <v>9.3313565133346987</v>
      </c>
      <c r="G142" s="86"/>
      <c r="H142" s="86"/>
      <c r="I142" s="86"/>
      <c r="J142" s="84">
        <v>1295.8287102500681</v>
      </c>
      <c r="K142" s="84">
        <v>1041.2409983613493</v>
      </c>
      <c r="L142" s="84">
        <v>870.19687454038103</v>
      </c>
      <c r="M142" s="86"/>
      <c r="N142" s="86"/>
      <c r="O142" s="137">
        <v>985.64904423186795</v>
      </c>
      <c r="P142" s="139"/>
      <c r="Q142" s="137">
        <v>1168.012105524406</v>
      </c>
      <c r="R142" s="139"/>
      <c r="S142" s="53">
        <v>1371.0842301559237</v>
      </c>
      <c r="T142" s="53">
        <v>1307.7733921541544</v>
      </c>
      <c r="U142" s="53">
        <v>1056.1963507271034</v>
      </c>
      <c r="V142" s="53">
        <v>1101.6168377234562</v>
      </c>
      <c r="W142" s="139"/>
      <c r="X142" s="53">
        <v>1234.5200028423224</v>
      </c>
      <c r="Y142" s="86"/>
      <c r="Z142" s="84">
        <v>23.733761330278863</v>
      </c>
      <c r="AA142" s="84">
        <v>23.660577356432025</v>
      </c>
      <c r="AB142" s="84">
        <v>17.41386883190388</v>
      </c>
      <c r="AC142" s="84">
        <v>16.663256763162948</v>
      </c>
      <c r="AD142" s="84">
        <v>17.994129225469568</v>
      </c>
      <c r="AE142" s="84">
        <v>19.354380205396755</v>
      </c>
      <c r="AF142" s="84">
        <v>13.096</v>
      </c>
      <c r="AG142" s="84">
        <v>22.613</v>
      </c>
      <c r="AH142" s="84">
        <v>40.173000000000002</v>
      </c>
      <c r="AI142" s="84">
        <v>6.3394379140254733</v>
      </c>
      <c r="AJ142" s="84">
        <v>5.8808127039306584</v>
      </c>
      <c r="AK142" s="84">
        <v>5.2981838990637984</v>
      </c>
      <c r="AL142" s="84">
        <v>5.3893948972449417</v>
      </c>
      <c r="AM142" s="84">
        <v>5.6046562652974536</v>
      </c>
      <c r="AN142" s="84">
        <v>5.1941434751923747</v>
      </c>
      <c r="AO142" s="51"/>
      <c r="AP142" s="84">
        <v>2.3490000000000002</v>
      </c>
      <c r="AQ142" s="84">
        <v>6.04</v>
      </c>
      <c r="AR142" s="84">
        <v>12.068000000000049</v>
      </c>
      <c r="AS142" s="86"/>
      <c r="AT142" s="86"/>
      <c r="AU142" s="86"/>
      <c r="AV142" s="86"/>
      <c r="AW142" s="86"/>
      <c r="AX142" s="86"/>
    </row>
    <row r="143" spans="1:50" ht="14.25" customHeight="1" x14ac:dyDescent="0.25">
      <c r="A143" s="90">
        <v>2023</v>
      </c>
      <c r="B143" s="90" t="s">
        <v>74</v>
      </c>
      <c r="C143" s="86"/>
      <c r="D143" s="86"/>
      <c r="E143" s="85">
        <v>9.0043442906789384</v>
      </c>
      <c r="F143" s="85">
        <v>9.9719668754293398</v>
      </c>
      <c r="G143" s="86"/>
      <c r="H143" s="86"/>
      <c r="I143" s="86"/>
      <c r="J143" s="137">
        <v>1085.9728654360445</v>
      </c>
      <c r="K143" s="137">
        <v>1024.3448110806135</v>
      </c>
      <c r="L143" s="137">
        <v>1022.440652818991</v>
      </c>
      <c r="M143" s="139"/>
      <c r="N143" s="139"/>
      <c r="O143" s="137">
        <v>1031.4279239051311</v>
      </c>
      <c r="P143" s="139"/>
      <c r="Q143" s="137">
        <v>1111.5993907821853</v>
      </c>
      <c r="R143" s="139"/>
      <c r="S143" s="53">
        <v>1281.2555521234119</v>
      </c>
      <c r="T143" s="53">
        <v>1151.9254914035289</v>
      </c>
      <c r="U143" s="53">
        <v>1127.8175325318102</v>
      </c>
      <c r="V143" s="53">
        <v>1135.3748989542062</v>
      </c>
      <c r="W143" s="139"/>
      <c r="X143" s="53">
        <v>1307.1512309495897</v>
      </c>
      <c r="Y143" s="86"/>
      <c r="Z143" s="84">
        <v>26.319857376209111</v>
      </c>
      <c r="AA143" s="84">
        <v>24.481632958400066</v>
      </c>
      <c r="AB143" s="84">
        <v>19.714632089636567</v>
      </c>
      <c r="AC143" s="84">
        <v>17.209348885446353</v>
      </c>
      <c r="AD143" s="84">
        <v>21.651340382237514</v>
      </c>
      <c r="AE143" s="84">
        <v>21.298308656546688</v>
      </c>
      <c r="AF143" s="84">
        <v>13.167</v>
      </c>
      <c r="AG143" s="84">
        <v>24.748000000000001</v>
      </c>
      <c r="AH143" s="84">
        <v>45.979900000000029</v>
      </c>
      <c r="AI143" s="84">
        <v>6.6646487025131051</v>
      </c>
      <c r="AJ143" s="84">
        <v>5.6945780035672406</v>
      </c>
      <c r="AK143" s="84">
        <v>4.9876381322547045</v>
      </c>
      <c r="AL143" s="84">
        <v>5.1476732616462026</v>
      </c>
      <c r="AM143" s="84">
        <v>5.4759767689496304</v>
      </c>
      <c r="AN143" s="84">
        <v>4.8102511803526999</v>
      </c>
      <c r="AO143" s="51"/>
      <c r="AP143" s="84">
        <v>2.4369999999999998</v>
      </c>
      <c r="AQ143" s="84">
        <v>6.48</v>
      </c>
      <c r="AR143" s="84">
        <v>12.725</v>
      </c>
      <c r="AS143" s="86"/>
      <c r="AT143" s="86"/>
      <c r="AU143" s="86"/>
      <c r="AV143" s="86"/>
      <c r="AW143" s="86"/>
      <c r="AX143" s="86"/>
    </row>
    <row r="144" spans="1:50" ht="14.25" customHeight="1" x14ac:dyDescent="0.25">
      <c r="A144" s="90">
        <v>2023</v>
      </c>
      <c r="B144" s="90" t="s">
        <v>189</v>
      </c>
      <c r="C144" s="86"/>
      <c r="D144" s="86"/>
      <c r="E144" s="85">
        <v>7.4886444723485042</v>
      </c>
      <c r="F144" s="85">
        <v>9.519194812083942</v>
      </c>
      <c r="G144" s="86"/>
      <c r="H144" s="86"/>
      <c r="I144" s="86"/>
      <c r="J144" s="137">
        <v>1135.5910845682997</v>
      </c>
      <c r="K144" s="137">
        <v>1112.030364514098</v>
      </c>
      <c r="L144" s="137">
        <v>1102.1049965065674</v>
      </c>
      <c r="M144" s="139"/>
      <c r="N144" s="139"/>
      <c r="O144" s="137">
        <v>1109.9556274772826</v>
      </c>
      <c r="P144" s="139"/>
      <c r="Q144" s="137">
        <v>1091.8796505985117</v>
      </c>
      <c r="R144" s="139"/>
      <c r="S144" s="53">
        <v>1249.3691399010816</v>
      </c>
      <c r="T144" s="53">
        <v>1163.1795408363739</v>
      </c>
      <c r="U144" s="53">
        <v>1013.9075155782671</v>
      </c>
      <c r="V144" s="53">
        <v>1042.1217775488599</v>
      </c>
      <c r="W144" s="139"/>
      <c r="X144" s="53">
        <v>1164.3938054902173</v>
      </c>
      <c r="Y144" s="86"/>
      <c r="Z144" s="84">
        <v>24.484988762556146</v>
      </c>
      <c r="AA144" s="84">
        <v>23.915499629442621</v>
      </c>
      <c r="AB144" s="84">
        <v>17.539224916591717</v>
      </c>
      <c r="AC144" s="84">
        <v>12.872656669309482</v>
      </c>
      <c r="AD144" s="84">
        <v>21.146713845341814</v>
      </c>
      <c r="AE144" s="84">
        <v>19.54757659814792</v>
      </c>
      <c r="AF144" s="84">
        <v>13.984999999999999</v>
      </c>
      <c r="AG144" s="84">
        <v>24.683</v>
      </c>
      <c r="AH144" s="84">
        <v>47.640999999999998</v>
      </c>
      <c r="AI144" s="84">
        <v>6.0080016238436311</v>
      </c>
      <c r="AJ144" s="84">
        <v>5.5295910558434711</v>
      </c>
      <c r="AK144" s="84">
        <v>4.4687982201946657</v>
      </c>
      <c r="AL144" s="84">
        <v>4.614106466587474</v>
      </c>
      <c r="AM144" s="84">
        <v>4.8644136162791316</v>
      </c>
      <c r="AN144" s="84">
        <v>4.3606785289333754</v>
      </c>
      <c r="AO144" s="51"/>
      <c r="AP144" s="84">
        <v>2.2842000000000002</v>
      </c>
      <c r="AQ144" s="84">
        <v>5.593</v>
      </c>
      <c r="AR144" s="84">
        <v>11.21500000000003</v>
      </c>
      <c r="AS144" s="86"/>
      <c r="AT144" s="86"/>
      <c r="AU144" s="86"/>
      <c r="AV144" s="86"/>
      <c r="AW144" s="86"/>
      <c r="AX144" s="86"/>
    </row>
    <row r="145" spans="1:50" ht="14.25" customHeight="1" x14ac:dyDescent="0.25">
      <c r="A145" s="90">
        <v>2023</v>
      </c>
      <c r="B145" s="90" t="s">
        <v>145</v>
      </c>
      <c r="C145" s="86"/>
      <c r="D145" s="86"/>
      <c r="E145" s="85">
        <v>8.1265781901168719</v>
      </c>
      <c r="F145" s="85">
        <v>9.5445742343754247</v>
      </c>
      <c r="G145" s="86"/>
      <c r="H145" s="86"/>
      <c r="I145" s="86"/>
      <c r="J145" s="137">
        <v>1109.0893877120038</v>
      </c>
      <c r="K145" s="137">
        <v>1049.2353946925789</v>
      </c>
      <c r="L145" s="137">
        <v>1036.0896228815716</v>
      </c>
      <c r="M145" s="139"/>
      <c r="N145" s="139"/>
      <c r="O145" s="137">
        <v>1050.2404664363996</v>
      </c>
      <c r="P145" s="139"/>
      <c r="Q145" s="137">
        <v>1106.052390228881</v>
      </c>
      <c r="R145" s="139"/>
      <c r="S145" s="53">
        <v>1381.1980885392284</v>
      </c>
      <c r="T145" s="53">
        <v>1136.927744035914</v>
      </c>
      <c r="U145" s="53">
        <v>1063.8215449653387</v>
      </c>
      <c r="V145" s="53">
        <v>1082.8930525607047</v>
      </c>
      <c r="W145" s="139"/>
      <c r="X145" s="53">
        <v>1343.5326189133295</v>
      </c>
      <c r="Y145" s="86"/>
      <c r="Z145" s="84">
        <v>26.586793528423726</v>
      </c>
      <c r="AA145" s="84">
        <v>22.67996132054385</v>
      </c>
      <c r="AB145" s="84">
        <v>17.264473332770709</v>
      </c>
      <c r="AC145" s="84">
        <v>12.200297751148439</v>
      </c>
      <c r="AD145" s="84">
        <v>21.179332470336863</v>
      </c>
      <c r="AE145" s="84">
        <v>19.168434231482347</v>
      </c>
      <c r="AF145" s="84">
        <v>13.510744960830511</v>
      </c>
      <c r="AG145" s="84">
        <v>24.605116242863623</v>
      </c>
      <c r="AH145" s="84">
        <v>46.110988997264137</v>
      </c>
      <c r="AI145" s="84">
        <v>5.7946369595708189</v>
      </c>
      <c r="AJ145" s="84">
        <v>5.6707414480086564</v>
      </c>
      <c r="AK145" s="84">
        <v>4.5823672932560786</v>
      </c>
      <c r="AL145" s="84">
        <v>4.6705789706896512</v>
      </c>
      <c r="AM145" s="84">
        <v>4.8138527262060951</v>
      </c>
      <c r="AN145" s="84">
        <v>4.5564555784197731</v>
      </c>
      <c r="AO145" s="51"/>
      <c r="AP145" s="84">
        <v>2.8604769475899667</v>
      </c>
      <c r="AQ145" s="84">
        <v>6.6218534847859614</v>
      </c>
      <c r="AR145" s="84">
        <v>19.384796552665698</v>
      </c>
      <c r="AS145" s="86"/>
      <c r="AT145" s="86"/>
      <c r="AU145" s="86"/>
      <c r="AV145" s="86"/>
      <c r="AW145" s="86"/>
      <c r="AX145" s="86"/>
    </row>
    <row r="146" spans="1:50" ht="14.25" customHeight="1" x14ac:dyDescent="0.25">
      <c r="A146" s="90">
        <v>2023</v>
      </c>
      <c r="B146" s="90" t="s">
        <v>76</v>
      </c>
      <c r="C146" s="86"/>
      <c r="D146" s="86"/>
      <c r="E146" s="85">
        <v>6.0339030196903254</v>
      </c>
      <c r="F146" s="85">
        <v>7.3598195632370462</v>
      </c>
      <c r="G146" s="86"/>
      <c r="H146" s="86"/>
      <c r="I146" s="86"/>
      <c r="J146" s="137">
        <v>1127.54158300978</v>
      </c>
      <c r="K146" s="137">
        <v>1094.2971560431286</v>
      </c>
      <c r="L146" s="137">
        <v>1047.8019799958829</v>
      </c>
      <c r="M146" s="86"/>
      <c r="N146" s="86"/>
      <c r="O146" s="137">
        <v>1074.4746844311921</v>
      </c>
      <c r="P146" s="139"/>
      <c r="Q146" s="137">
        <v>1070.5679862306367</v>
      </c>
      <c r="R146" s="139"/>
      <c r="S146" s="53">
        <v>1339.2243327985077</v>
      </c>
      <c r="T146" s="53">
        <v>1046.309396518795</v>
      </c>
      <c r="U146" s="53">
        <v>1070.9490490903192</v>
      </c>
      <c r="V146" s="53">
        <v>1074.2775378861465</v>
      </c>
      <c r="W146" s="139"/>
      <c r="X146" s="53">
        <v>1116.1960040183058</v>
      </c>
      <c r="Y146" s="86"/>
      <c r="Z146" s="84">
        <v>26.360775077287737</v>
      </c>
      <c r="AA146" s="84">
        <v>23.518718686357502</v>
      </c>
      <c r="AB146" s="84">
        <v>18.46584230296618</v>
      </c>
      <c r="AC146" s="84">
        <v>14.086978811769555</v>
      </c>
      <c r="AD146" s="84">
        <v>21.850921172047265</v>
      </c>
      <c r="AE146" s="84">
        <v>20.195831021713801</v>
      </c>
      <c r="AF146" s="84">
        <v>15.64131684440537</v>
      </c>
      <c r="AG146" s="84">
        <v>26.027701875341652</v>
      </c>
      <c r="AH146" s="84">
        <v>41.199924579322776</v>
      </c>
      <c r="AI146" s="84">
        <v>6.6279479972050597</v>
      </c>
      <c r="AJ146" s="84">
        <v>5.6942818556773807</v>
      </c>
      <c r="AK146" s="84">
        <v>4.9728561469766497</v>
      </c>
      <c r="AL146" s="84">
        <v>5.0985983783525128</v>
      </c>
      <c r="AM146" s="84">
        <v>5.3404201438533523</v>
      </c>
      <c r="AN146" s="84">
        <v>4.8792017613705223</v>
      </c>
      <c r="AO146" s="51"/>
      <c r="AP146" s="84">
        <v>2.9368841445712732</v>
      </c>
      <c r="AQ146" s="84">
        <v>6.3937795560305393</v>
      </c>
      <c r="AR146" s="84">
        <v>12.048870669560324</v>
      </c>
      <c r="AS146" s="86"/>
      <c r="AT146" s="86"/>
      <c r="AU146" s="86"/>
      <c r="AV146" s="86"/>
      <c r="AW146" s="86"/>
      <c r="AX146" s="86"/>
    </row>
    <row r="147" spans="1:50" ht="14.25" customHeight="1" x14ac:dyDescent="0.25">
      <c r="A147" s="90">
        <v>2024</v>
      </c>
      <c r="B147" s="90" t="s">
        <v>74</v>
      </c>
      <c r="C147" s="86"/>
      <c r="D147" s="86"/>
      <c r="E147" s="85">
        <v>5.8570323937346922</v>
      </c>
      <c r="F147" s="85">
        <v>5.5713534270885665</v>
      </c>
      <c r="G147" s="86"/>
      <c r="H147" s="86"/>
      <c r="I147" s="86"/>
      <c r="J147" s="137">
        <v>1016.961193455289</v>
      </c>
      <c r="K147" s="137">
        <v>1048.8747182718575</v>
      </c>
      <c r="L147" s="137"/>
      <c r="M147" s="86"/>
      <c r="N147" s="86"/>
      <c r="O147" s="137">
        <v>1151.3613138133267</v>
      </c>
      <c r="P147" s="139"/>
      <c r="Q147" s="137">
        <v>1049.0784623486045</v>
      </c>
      <c r="R147" s="139"/>
      <c r="S147" s="53">
        <v>1353.2297496748547</v>
      </c>
      <c r="T147" s="53">
        <v>1137.3544909493064</v>
      </c>
      <c r="U147" s="53">
        <v>1032.335646077076</v>
      </c>
      <c r="V147" s="53">
        <v>1056.2216818117083</v>
      </c>
      <c r="W147" s="139"/>
      <c r="X147" s="53">
        <v>1071.3300218838717</v>
      </c>
      <c r="Y147" s="86"/>
      <c r="Z147" s="84">
        <v>26.272467522379337</v>
      </c>
      <c r="AA147" s="84">
        <v>23.139732268285439</v>
      </c>
      <c r="AB147" s="84">
        <v>17.082656605021711</v>
      </c>
      <c r="AC147" s="84">
        <v>12.555035970441315</v>
      </c>
      <c r="AD147" s="84">
        <v>20.582732131044857</v>
      </c>
      <c r="AE147" s="84">
        <v>19.140764273985216</v>
      </c>
      <c r="AF147" s="84">
        <v>15.869559576879855</v>
      </c>
      <c r="AG147" s="84">
        <v>25.397366502608186</v>
      </c>
      <c r="AH147" s="84">
        <v>41.749939366656378</v>
      </c>
      <c r="AI147" s="84">
        <v>6.4847058341623569</v>
      </c>
      <c r="AJ147" s="84">
        <v>5.62637549117402</v>
      </c>
      <c r="AK147" s="84">
        <v>3.7097419859208234</v>
      </c>
      <c r="AL147" s="84">
        <v>4.0656696828843408</v>
      </c>
      <c r="AM147" s="84">
        <v>4.5757246879153826</v>
      </c>
      <c r="AN147" s="84">
        <v>3.5108944821160031</v>
      </c>
      <c r="AO147" s="51"/>
      <c r="AP147" s="84">
        <v>3.0574985714300373</v>
      </c>
      <c r="AQ147" s="84">
        <v>6.2156401521296347</v>
      </c>
      <c r="AR147" s="84">
        <v>10.272606382978724</v>
      </c>
      <c r="AS147" s="86"/>
      <c r="AT147" s="86"/>
      <c r="AU147" s="86"/>
      <c r="AV147" s="86"/>
      <c r="AW147" s="86"/>
      <c r="AX147" s="86"/>
    </row>
    <row r="148" spans="1:50" x14ac:dyDescent="0.25">
      <c r="A148" s="90">
        <v>2024</v>
      </c>
      <c r="B148" s="90" t="s">
        <v>189</v>
      </c>
      <c r="C148" s="86"/>
      <c r="D148" s="86"/>
      <c r="E148" s="85">
        <v>5.3404420098575134</v>
      </c>
      <c r="F148" s="85">
        <v>6.6937932770283259</v>
      </c>
      <c r="G148" s="86"/>
      <c r="H148" s="86"/>
      <c r="I148" s="86"/>
      <c r="J148" s="141">
        <v>1047.8503881106344</v>
      </c>
      <c r="K148" s="141">
        <v>1075.9519172249563</v>
      </c>
      <c r="L148" s="141"/>
      <c r="M148" s="142"/>
      <c r="N148" s="142"/>
      <c r="O148" s="141">
        <v>1225.2986421754581</v>
      </c>
      <c r="P148" s="142"/>
      <c r="Q148" s="141">
        <v>1036.3831405306146</v>
      </c>
      <c r="R148" s="142"/>
      <c r="S148" s="140">
        <v>1386.1746570654107</v>
      </c>
      <c r="T148" s="140">
        <v>1186.5793309510414</v>
      </c>
      <c r="U148" s="140">
        <v>1006.9607960475162</v>
      </c>
      <c r="V148" s="140">
        <v>1043.403899599703</v>
      </c>
      <c r="W148" s="142"/>
      <c r="X148" s="140">
        <v>1033.7928889810303</v>
      </c>
      <c r="Y148" s="142"/>
      <c r="Z148" s="141">
        <v>27.048030609905922</v>
      </c>
      <c r="AA148" s="141">
        <v>22.327548895100755</v>
      </c>
      <c r="AB148" s="141">
        <v>15.321102575467966</v>
      </c>
      <c r="AC148" s="141">
        <v>11.800819256320892</v>
      </c>
      <c r="AD148" s="141">
        <v>18.042456347007196</v>
      </c>
      <c r="AE148" s="141">
        <v>17.765890212078318</v>
      </c>
      <c r="AF148" s="141">
        <v>15.95098151449184</v>
      </c>
      <c r="AG148" s="141">
        <v>24.403179312081946</v>
      </c>
      <c r="AH148" s="141">
        <v>37.032967032967036</v>
      </c>
      <c r="AI148" s="141">
        <v>6.057040129879053</v>
      </c>
      <c r="AJ148" s="141">
        <v>5.3500545599031426</v>
      </c>
      <c r="AK148" s="141">
        <v>3.4281577996563772</v>
      </c>
      <c r="AL148" s="141">
        <v>3.6864676538359826</v>
      </c>
      <c r="AM148" s="141">
        <v>4.0130319205457656</v>
      </c>
      <c r="AN148" s="141">
        <v>3.3407518645949725</v>
      </c>
      <c r="AO148" s="141"/>
      <c r="AP148" s="141">
        <v>3.2282505549397564</v>
      </c>
      <c r="AQ148" s="141">
        <v>6.0720168832330756</v>
      </c>
      <c r="AR148" s="141">
        <v>11.860094985735207</v>
      </c>
      <c r="AS148" s="86"/>
      <c r="AT148" s="86"/>
      <c r="AU148" s="86"/>
      <c r="AV148" s="86"/>
      <c r="AW148" s="86"/>
      <c r="AX148" s="86"/>
    </row>
    <row r="149" spans="1:50" x14ac:dyDescent="0.25">
      <c r="A149" s="90">
        <v>2024</v>
      </c>
      <c r="B149" s="90" t="s">
        <v>145</v>
      </c>
      <c r="C149" s="86"/>
      <c r="D149" s="86"/>
      <c r="E149" s="85">
        <v>5.4469000708367723</v>
      </c>
      <c r="F149" s="85">
        <v>6.9082569392080142</v>
      </c>
      <c r="G149" s="86"/>
      <c r="H149" s="86"/>
      <c r="I149" s="86"/>
      <c r="J149" s="141">
        <v>1055.4671013736072</v>
      </c>
      <c r="K149" s="141">
        <v>1038.407078063191</v>
      </c>
      <c r="L149" s="141"/>
      <c r="M149" s="142"/>
      <c r="N149" s="142"/>
      <c r="O149" s="141">
        <v>1181.1430426955712</v>
      </c>
      <c r="P149" s="142"/>
      <c r="Q149" s="141">
        <v>1076.1817666734592</v>
      </c>
      <c r="R149" s="142"/>
      <c r="S149" s="140">
        <v>1345.5927362959621</v>
      </c>
      <c r="T149" s="140">
        <v>1176.5763876888379</v>
      </c>
      <c r="U149" s="140">
        <v>1130.5536645090838</v>
      </c>
      <c r="V149" s="140">
        <v>1142.9560434061461</v>
      </c>
      <c r="W149" s="142"/>
      <c r="X149" s="140">
        <v>1112.0472375056761</v>
      </c>
      <c r="Y149" s="142"/>
      <c r="Z149" s="141">
        <v>26.680644512657985</v>
      </c>
      <c r="AA149" s="141">
        <v>21.804291572774101</v>
      </c>
      <c r="AB149" s="141">
        <v>14.834036809636826</v>
      </c>
      <c r="AC149" s="141">
        <v>11.180605444679131</v>
      </c>
      <c r="AD149" s="141">
        <v>17.658320630774337</v>
      </c>
      <c r="AE149" s="141">
        <v>17.276607822292874</v>
      </c>
      <c r="AF149" s="141">
        <v>15.848664919428082</v>
      </c>
      <c r="AG149" s="141">
        <v>24.393460315139993</v>
      </c>
      <c r="AH149" s="141">
        <v>35.377886498353433</v>
      </c>
      <c r="AI149" s="141">
        <v>5.5650226553765005</v>
      </c>
      <c r="AJ149" s="141">
        <v>5.4152818729351155</v>
      </c>
      <c r="AK149" s="141">
        <v>3.4891828880050282</v>
      </c>
      <c r="AL149" s="141">
        <v>3.6440400418984504</v>
      </c>
      <c r="AM149" s="141">
        <v>3.9607837908698906</v>
      </c>
      <c r="AN149" s="141">
        <v>3.3908455243463935</v>
      </c>
      <c r="AO149" s="141"/>
      <c r="AP149" s="141">
        <v>3.355276496002825</v>
      </c>
      <c r="AQ149" s="141">
        <v>6.7779209776102318</v>
      </c>
      <c r="AR149" s="141">
        <v>20.329024676850764</v>
      </c>
      <c r="AS149" s="86"/>
      <c r="AT149" s="86"/>
      <c r="AU149" s="86"/>
      <c r="AV149" s="86"/>
      <c r="AW149" s="86"/>
      <c r="AX149" s="86"/>
    </row>
    <row r="150" spans="1:50" x14ac:dyDescent="0.25">
      <c r="A150" s="90">
        <v>2024</v>
      </c>
      <c r="B150" s="90" t="s">
        <v>76</v>
      </c>
      <c r="C150" s="86"/>
      <c r="D150" s="86"/>
      <c r="E150" s="85">
        <v>5.5030364453068881</v>
      </c>
      <c r="F150" s="85">
        <v>7.0254684288034301</v>
      </c>
      <c r="G150" s="86"/>
      <c r="H150" s="86"/>
      <c r="I150" s="86"/>
      <c r="J150" s="141">
        <v>1056.4747281156535</v>
      </c>
      <c r="K150" s="141">
        <v>1016.6750731347871</v>
      </c>
      <c r="L150" s="141"/>
      <c r="M150" s="142"/>
      <c r="N150" s="142"/>
      <c r="O150" s="141">
        <v>1226.2726717497917</v>
      </c>
      <c r="P150" s="142"/>
      <c r="Q150" s="141">
        <v>1049.5277261644587</v>
      </c>
      <c r="R150" s="142"/>
      <c r="S150" s="140">
        <v>1272.1242822470847</v>
      </c>
      <c r="T150" s="140">
        <v>1120.8350625674946</v>
      </c>
      <c r="U150" s="140">
        <v>1046.821764832453</v>
      </c>
      <c r="V150" s="140">
        <v>1063.6335983500196</v>
      </c>
      <c r="W150" s="142"/>
      <c r="X150" s="140">
        <v>1031.3123427877526</v>
      </c>
      <c r="Y150" s="142"/>
      <c r="Z150" s="141">
        <v>25.561338766635192</v>
      </c>
      <c r="AA150" s="141">
        <v>22.375438001460623</v>
      </c>
      <c r="AB150" s="141">
        <v>16.165635550827066</v>
      </c>
      <c r="AC150" s="141">
        <v>13.012747712430144</v>
      </c>
      <c r="AD150" s="141">
        <v>18.602974376254473</v>
      </c>
      <c r="AE150" s="141">
        <v>18.274562118637384</v>
      </c>
      <c r="AF150" s="141">
        <v>16.795870105358276</v>
      </c>
      <c r="AG150" s="141">
        <v>24.587622658584916</v>
      </c>
      <c r="AH150" s="141">
        <v>34.2509244054202</v>
      </c>
      <c r="AI150" s="141">
        <v>5.5614098685322757</v>
      </c>
      <c r="AJ150" s="141">
        <v>5.411574589083429</v>
      </c>
      <c r="AK150" s="141">
        <v>3.75735752974489</v>
      </c>
      <c r="AL150" s="141">
        <v>3.9759957651802709</v>
      </c>
      <c r="AM150" s="141">
        <v>4.4885994717033935</v>
      </c>
      <c r="AN150" s="141">
        <v>3.5124475555159873</v>
      </c>
      <c r="AO150" s="141"/>
      <c r="AP150" s="141">
        <v>3.7008690561721584</v>
      </c>
      <c r="AQ150" s="141">
        <v>5.6259105960264897</v>
      </c>
      <c r="AR150" s="141">
        <v>10.938747880389416</v>
      </c>
      <c r="AS150" s="86"/>
      <c r="AT150" s="86"/>
      <c r="AU150" s="86"/>
      <c r="AV150" s="86"/>
      <c r="AW150" s="86"/>
      <c r="AX150" s="86"/>
    </row>
    <row r="151" spans="1:50" x14ac:dyDescent="0.25">
      <c r="A151" s="143">
        <v>2025</v>
      </c>
      <c r="B151" s="90" t="s">
        <v>74</v>
      </c>
      <c r="C151" s="86"/>
      <c r="D151" s="86"/>
      <c r="E151" s="85">
        <v>5.5364895693668483</v>
      </c>
      <c r="F151" s="85">
        <v>6.6911561175016123</v>
      </c>
      <c r="G151" s="86"/>
      <c r="H151" s="86"/>
      <c r="I151" s="86"/>
      <c r="J151" s="144">
        <v>1076.1053275867644</v>
      </c>
      <c r="K151" s="144">
        <v>1024.7626983621319</v>
      </c>
      <c r="L151" s="144"/>
      <c r="M151" s="145"/>
      <c r="N151" s="145"/>
      <c r="O151" s="144">
        <v>1219.4638230568116</v>
      </c>
      <c r="P151" s="145"/>
      <c r="Q151" s="144">
        <v>937.83645349587209</v>
      </c>
      <c r="R151" s="139"/>
      <c r="S151" s="146">
        <v>1159.797191642092</v>
      </c>
      <c r="T151" s="146">
        <v>1076.5121040695858</v>
      </c>
      <c r="U151" s="146">
        <v>1018.2950196199454</v>
      </c>
      <c r="V151" s="146">
        <v>1030.590204591068</v>
      </c>
      <c r="W151" s="147"/>
      <c r="X151" s="146">
        <v>965.05546430027425</v>
      </c>
      <c r="Y151" s="86"/>
      <c r="Z151" s="148">
        <v>27.276797025213984</v>
      </c>
      <c r="AA151" s="148">
        <v>22.154400184796067</v>
      </c>
      <c r="AB151" s="148">
        <v>16.329688627869587</v>
      </c>
      <c r="AC151" s="148">
        <v>13.005118553336919</v>
      </c>
      <c r="AD151" s="148">
        <v>18.899746345061509</v>
      </c>
      <c r="AE151" s="148">
        <v>18.431505086814358</v>
      </c>
      <c r="AF151" s="148">
        <v>17.392584368154132</v>
      </c>
      <c r="AG151" s="148">
        <v>23.708718770942021</v>
      </c>
      <c r="AH151" s="148">
        <v>33.333333333333329</v>
      </c>
      <c r="AI151" s="144">
        <v>5.2642172504955722</v>
      </c>
      <c r="AJ151" s="144">
        <v>5.0461513437410002</v>
      </c>
      <c r="AK151" s="144">
        <v>3.9609662339791312</v>
      </c>
      <c r="AL151" s="144">
        <v>4.1507018620968026</v>
      </c>
      <c r="AM151" s="144">
        <v>4.5471592308943212</v>
      </c>
      <c r="AN151" s="144">
        <v>3.7392128822025237</v>
      </c>
      <c r="AO151" s="51"/>
      <c r="AP151" s="84">
        <v>4.0497218801749399</v>
      </c>
      <c r="AQ151" s="84">
        <v>5.6932160401235734</v>
      </c>
      <c r="AR151" s="84">
        <v>10.547913432889079</v>
      </c>
      <c r="AS151" s="86"/>
      <c r="AT151" s="86"/>
      <c r="AU151" s="86"/>
      <c r="AV151" s="86"/>
      <c r="AW151" s="86"/>
      <c r="AX151" s="86"/>
    </row>
    <row r="152" spans="1:50" x14ac:dyDescent="0.25">
      <c r="A152" s="149">
        <v>2025</v>
      </c>
      <c r="B152" s="90" t="s">
        <v>189</v>
      </c>
      <c r="C152" s="86"/>
      <c r="D152" s="86"/>
      <c r="E152" s="85">
        <v>5.6213232735412806</v>
      </c>
      <c r="F152" s="85">
        <v>6.7828172922389953</v>
      </c>
      <c r="G152" s="86"/>
      <c r="H152" s="86"/>
      <c r="I152" s="86"/>
      <c r="J152" s="141">
        <v>1017.1104254220013</v>
      </c>
      <c r="K152" s="141">
        <v>983.78037805784516</v>
      </c>
      <c r="L152" s="84"/>
      <c r="M152" s="86"/>
      <c r="N152" s="86"/>
      <c r="O152" s="141">
        <v>1200.2777786341751</v>
      </c>
      <c r="P152" s="86"/>
      <c r="Q152" s="141">
        <v>1046.8058622953465</v>
      </c>
      <c r="R152" s="86"/>
      <c r="S152" s="51">
        <v>1159.5445885213289</v>
      </c>
      <c r="T152" s="51">
        <v>1080.0064019426097</v>
      </c>
      <c r="U152" s="51">
        <v>1018.2235229473291</v>
      </c>
      <c r="V152" s="51">
        <v>1031.0417367435546</v>
      </c>
      <c r="W152" s="86"/>
      <c r="X152" s="51">
        <v>1122.4911983881816</v>
      </c>
      <c r="Y152" s="86"/>
      <c r="Z152" s="84">
        <v>26.776704395936708</v>
      </c>
      <c r="AA152" s="84">
        <v>20.412953004932962</v>
      </c>
      <c r="AB152" s="84">
        <v>15.044997410106049</v>
      </c>
      <c r="AC152" s="84">
        <v>12.478684860771097</v>
      </c>
      <c r="AD152" s="84">
        <v>17.028884416329525</v>
      </c>
      <c r="AE152" s="84">
        <v>17.077433193251721</v>
      </c>
      <c r="AF152" s="84">
        <v>16.880630401037276</v>
      </c>
      <c r="AG152" s="84">
        <v>22.584488777465985</v>
      </c>
      <c r="AH152" s="84">
        <v>33.1451542590626</v>
      </c>
      <c r="AI152" s="84">
        <v>4.9806551889510553</v>
      </c>
      <c r="AJ152" s="84">
        <v>4.7063207658711548</v>
      </c>
      <c r="AK152" s="84">
        <v>3.558630427091785</v>
      </c>
      <c r="AL152" s="84">
        <v>3.7083007058771242</v>
      </c>
      <c r="AM152" s="84">
        <v>3.9322470701514063</v>
      </c>
      <c r="AN152" s="84">
        <v>3.4766447806664802</v>
      </c>
      <c r="AO152" s="51"/>
      <c r="AP152" s="84">
        <v>3.6273715939351292</v>
      </c>
      <c r="AQ152" s="84">
        <v>5.7272162219682112</v>
      </c>
      <c r="AR152" s="84">
        <v>12.77112738967304</v>
      </c>
      <c r="AS152" s="86"/>
      <c r="AT152" s="86"/>
      <c r="AU152" s="86"/>
      <c r="AV152" s="86"/>
      <c r="AW152" s="86"/>
      <c r="AX152" s="86"/>
    </row>
    <row r="153" spans="1:50" x14ac:dyDescent="0.25">
      <c r="A153" s="90"/>
      <c r="B153" s="90"/>
      <c r="C153" s="86"/>
      <c r="D153" s="86"/>
      <c r="E153" s="85"/>
      <c r="F153" s="85"/>
      <c r="G153" s="86"/>
      <c r="H153" s="86"/>
      <c r="I153" s="86"/>
      <c r="J153" s="84"/>
      <c r="K153" s="84"/>
      <c r="L153" s="84"/>
      <c r="M153" s="84"/>
      <c r="N153" s="84"/>
      <c r="O153" s="84"/>
      <c r="P153" s="84"/>
      <c r="Q153" s="84"/>
      <c r="R153" s="84"/>
      <c r="S153" s="84"/>
      <c r="T153" s="84"/>
      <c r="U153" s="84"/>
      <c r="V153" s="84"/>
      <c r="W153" s="84"/>
      <c r="X153" s="84"/>
      <c r="Y153" s="84"/>
      <c r="Z153" s="84"/>
      <c r="AA153" s="84"/>
      <c r="AB153" s="84"/>
      <c r="AC153" s="84"/>
      <c r="AD153" s="84"/>
      <c r="AE153" s="84"/>
      <c r="AF153" s="84"/>
      <c r="AG153" s="84"/>
      <c r="AH153" s="84"/>
      <c r="AI153" s="84"/>
      <c r="AJ153" s="84"/>
      <c r="AK153" s="84"/>
      <c r="AL153" s="84"/>
      <c r="AM153" s="84"/>
      <c r="AN153" s="84"/>
      <c r="AO153" s="84"/>
      <c r="AP153" s="84"/>
      <c r="AQ153" s="84"/>
      <c r="AR153" s="84"/>
      <c r="AS153" s="86"/>
      <c r="AT153" s="86"/>
      <c r="AU153" s="86"/>
      <c r="AV153" s="86"/>
      <c r="AW153" s="86"/>
      <c r="AX153" s="86"/>
    </row>
    <row r="154" spans="1:50" s="150" customFormat="1" x14ac:dyDescent="0.25">
      <c r="B154" s="151"/>
      <c r="AP154" s="84"/>
      <c r="AQ154" s="84"/>
      <c r="AR154" s="84"/>
    </row>
    <row r="155" spans="1:50" x14ac:dyDescent="0.25">
      <c r="N155" s="152"/>
      <c r="AI155" s="150"/>
    </row>
    <row r="156" spans="1:50" x14ac:dyDescent="0.25">
      <c r="N156" s="152"/>
      <c r="AI156" s="150"/>
      <c r="AK156" s="152"/>
    </row>
    <row r="157" spans="1:50" x14ac:dyDescent="0.25">
      <c r="N157" s="152"/>
      <c r="V157" s="153"/>
      <c r="AI157" s="100"/>
      <c r="AK157" s="152"/>
    </row>
    <row r="158" spans="1:50" x14ac:dyDescent="0.25">
      <c r="N158" s="152"/>
      <c r="AI158" s="150"/>
      <c r="AK158" s="152"/>
    </row>
    <row r="160" spans="1:50" x14ac:dyDescent="0.25">
      <c r="AI160" s="100"/>
      <c r="AJ160" s="100"/>
      <c r="AK160" s="100"/>
      <c r="AL160" s="100"/>
    </row>
    <row r="161" spans="35:38" x14ac:dyDescent="0.25">
      <c r="AI161" s="100"/>
      <c r="AJ161" s="100"/>
      <c r="AK161" s="100"/>
      <c r="AL161" s="100"/>
    </row>
    <row r="162" spans="35:38" x14ac:dyDescent="0.25">
      <c r="AI162" s="150"/>
      <c r="AJ162" s="150"/>
      <c r="AK162" s="150"/>
      <c r="AL162" s="150"/>
    </row>
    <row r="163" spans="35:38" x14ac:dyDescent="0.25">
      <c r="AI163" s="154"/>
      <c r="AJ163" s="154"/>
      <c r="AK163" s="154"/>
      <c r="AL163" s="154"/>
    </row>
    <row r="164" spans="35:38" x14ac:dyDescent="0.25">
      <c r="AI164" s="150"/>
      <c r="AJ164" s="150"/>
      <c r="AK164" s="150"/>
      <c r="AL164" s="150"/>
    </row>
  </sheetData>
  <phoneticPr fontId="4" type="noConversion"/>
  <hyperlinks>
    <hyperlink ref="A2" location="Notes!A1" display="For notes see notes page" xr:uid="{1E6212B9-7CA3-493F-B7F6-41FCA3531A29}"/>
  </hyperlinks>
  <pageMargins left="0.42" right="0.28000000000000003" top="0.98425196850393704" bottom="0.98425196850393704" header="0.51181102362204722" footer="0.51181102362204722"/>
  <pageSetup paperSize="9" orientation="landscape" horizontalDpi="4294967292" r:id="rId1"/>
  <headerFooter alignWithMargins="0"/>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E93252-C2C0-4F21-A66D-BB6F1BECDA81}">
  <sheetPr>
    <tabColor theme="4"/>
  </sheetPr>
  <dimension ref="A1:AU114"/>
  <sheetViews>
    <sheetView showGridLines="0" zoomScaleNormal="100" workbookViewId="0">
      <pane ySplit="6" topLeftCell="A94" activePane="bottomLeft" state="frozen"/>
      <selection pane="bottomLeft"/>
    </sheetView>
  </sheetViews>
  <sheetFormatPr defaultColWidth="10.1796875" defaultRowHeight="12.5" x14ac:dyDescent="0.25"/>
  <cols>
    <col min="1" max="1" width="6.7265625" style="40" customWidth="1"/>
    <col min="2" max="2" width="10.7265625" style="40" customWidth="1"/>
    <col min="3" max="47" width="13.54296875" style="40" customWidth="1"/>
    <col min="48" max="16384" width="10.1796875" style="40"/>
  </cols>
  <sheetData>
    <row r="1" spans="1:47" ht="18" customHeight="1" x14ac:dyDescent="0.25">
      <c r="A1" s="70" t="s">
        <v>120</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row>
    <row r="2" spans="1:47" ht="18" customHeight="1" x14ac:dyDescent="0.25">
      <c r="A2" s="75" t="s">
        <v>71</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row>
    <row r="3" spans="1:47" ht="18" customHeight="1" x14ac:dyDescent="0.25">
      <c r="A3" s="94" t="s">
        <v>72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row>
    <row r="4" spans="1:47" ht="18" customHeight="1" x14ac:dyDescent="0.25">
      <c r="A4" s="94" t="s">
        <v>77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row>
    <row r="5" spans="1:47" ht="18" customHeight="1" x14ac:dyDescent="0.25">
      <c r="A5" s="81" t="s">
        <v>307</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row>
    <row r="6" spans="1:47" ht="95.15" customHeight="1" x14ac:dyDescent="0.3">
      <c r="A6" s="82" t="s">
        <v>105</v>
      </c>
      <c r="B6" s="82" t="s">
        <v>67</v>
      </c>
      <c r="C6" s="83" t="s">
        <v>106</v>
      </c>
      <c r="D6" s="83" t="s">
        <v>107</v>
      </c>
      <c r="E6" s="83" t="s">
        <v>108</v>
      </c>
      <c r="F6" s="83" t="s">
        <v>203</v>
      </c>
      <c r="G6" s="83" t="s">
        <v>191</v>
      </c>
      <c r="H6" s="83" t="s">
        <v>283</v>
      </c>
      <c r="I6" s="83" t="s">
        <v>192</v>
      </c>
      <c r="J6" s="83" t="s">
        <v>206</v>
      </c>
      <c r="K6" s="83" t="s">
        <v>207</v>
      </c>
      <c r="L6" s="83" t="s">
        <v>208</v>
      </c>
      <c r="M6" s="83" t="s">
        <v>290</v>
      </c>
      <c r="N6" s="83" t="s">
        <v>291</v>
      </c>
      <c r="O6" s="83" t="s">
        <v>209</v>
      </c>
      <c r="P6" s="83" t="s">
        <v>210</v>
      </c>
      <c r="Q6" s="83" t="s">
        <v>256</v>
      </c>
      <c r="R6" s="83" t="s">
        <v>211</v>
      </c>
      <c r="S6" s="83" t="s">
        <v>212</v>
      </c>
      <c r="T6" s="83" t="s">
        <v>213</v>
      </c>
      <c r="U6" s="83" t="s">
        <v>214</v>
      </c>
      <c r="V6" s="83" t="s">
        <v>215</v>
      </c>
      <c r="W6" s="83" t="s">
        <v>216</v>
      </c>
      <c r="X6" s="83" t="s">
        <v>261</v>
      </c>
      <c r="Y6" s="83" t="s">
        <v>217</v>
      </c>
      <c r="Z6" s="83" t="s">
        <v>193</v>
      </c>
      <c r="AA6" s="83" t="s">
        <v>109</v>
      </c>
      <c r="AB6" s="83" t="s">
        <v>110</v>
      </c>
      <c r="AC6" s="83" t="s">
        <v>218</v>
      </c>
      <c r="AD6" s="83" t="s">
        <v>219</v>
      </c>
      <c r="AE6" s="83" t="s">
        <v>204</v>
      </c>
      <c r="AF6" s="83" t="s">
        <v>194</v>
      </c>
      <c r="AG6" s="83" t="s">
        <v>284</v>
      </c>
      <c r="AH6" s="83" t="s">
        <v>195</v>
      </c>
      <c r="AI6" s="83" t="s">
        <v>196</v>
      </c>
      <c r="AJ6" s="83" t="s">
        <v>197</v>
      </c>
      <c r="AK6" s="83" t="s">
        <v>198</v>
      </c>
      <c r="AL6" s="83" t="s">
        <v>205</v>
      </c>
      <c r="AM6" s="83" t="s">
        <v>199</v>
      </c>
      <c r="AN6" s="83" t="s">
        <v>200</v>
      </c>
      <c r="AO6" s="83" t="s">
        <v>201</v>
      </c>
      <c r="AP6" s="83" t="s">
        <v>285</v>
      </c>
      <c r="AQ6" s="83" t="s">
        <v>202</v>
      </c>
      <c r="AR6" s="83" t="s">
        <v>293</v>
      </c>
      <c r="AS6" s="83" t="s">
        <v>294</v>
      </c>
      <c r="AT6" s="83" t="s">
        <v>295</v>
      </c>
      <c r="AU6" s="83" t="s">
        <v>297</v>
      </c>
    </row>
    <row r="7" spans="1:47" ht="14.25" customHeight="1" x14ac:dyDescent="0.25">
      <c r="A7" s="52">
        <v>1999</v>
      </c>
      <c r="B7" s="52" t="s">
        <v>73</v>
      </c>
      <c r="C7" s="95">
        <v>0.80500000000000005</v>
      </c>
      <c r="D7" s="95">
        <v>0.626</v>
      </c>
      <c r="E7" s="95">
        <v>0.44600000000000001</v>
      </c>
      <c r="F7" s="96">
        <v>0.47499999999999998</v>
      </c>
      <c r="G7" s="95">
        <v>0.54500000000000004</v>
      </c>
      <c r="H7" s="95">
        <v>0.70899999999999996</v>
      </c>
      <c r="I7" s="95">
        <v>0.97099999999999997</v>
      </c>
      <c r="J7" s="95">
        <v>0.68500000000000005</v>
      </c>
      <c r="K7" s="95">
        <v>0.66500000000000004</v>
      </c>
      <c r="L7" s="95">
        <v>0.55900000000000005</v>
      </c>
      <c r="M7" s="95">
        <v>0.52300000000000002</v>
      </c>
      <c r="N7" s="95">
        <v>0.623</v>
      </c>
      <c r="O7" s="96">
        <v>0.61299999999999999</v>
      </c>
      <c r="P7" s="95">
        <v>0.57799999999999996</v>
      </c>
      <c r="Q7" s="95">
        <v>0.67900000000000005</v>
      </c>
      <c r="R7" s="95">
        <v>0.85</v>
      </c>
      <c r="S7" s="95">
        <v>1.093</v>
      </c>
      <c r="T7" s="95">
        <v>0.98399999999999999</v>
      </c>
      <c r="U7" s="95">
        <v>0.9</v>
      </c>
      <c r="V7" s="96">
        <v>0.91700000000000004</v>
      </c>
      <c r="W7" s="95">
        <v>0.84199999999999997</v>
      </c>
      <c r="X7" s="95">
        <v>1.002</v>
      </c>
      <c r="Y7" s="95">
        <v>1.3069999999999999</v>
      </c>
      <c r="Z7" s="95">
        <v>5.4450000000000003</v>
      </c>
      <c r="AA7" s="95">
        <v>4.33</v>
      </c>
      <c r="AB7" s="95">
        <v>3.5609999999999999</v>
      </c>
      <c r="AC7" s="95">
        <v>3.323</v>
      </c>
      <c r="AD7" s="95">
        <v>3.7440000000000002</v>
      </c>
      <c r="AE7" s="96">
        <v>3.863</v>
      </c>
      <c r="AF7" s="95">
        <v>3.8740000000000001</v>
      </c>
      <c r="AG7" s="95">
        <v>5.3250000000000002</v>
      </c>
      <c r="AH7" s="95">
        <v>7.069</v>
      </c>
      <c r="AI7" s="95">
        <v>0.88500000000000001</v>
      </c>
      <c r="AJ7" s="95">
        <v>0.74099999999999999</v>
      </c>
      <c r="AK7" s="95">
        <v>0.53700000000000003</v>
      </c>
      <c r="AL7" s="96">
        <v>0.57699999999999996</v>
      </c>
      <c r="AM7" s="95">
        <v>0.64100000000000001</v>
      </c>
      <c r="AN7" s="95">
        <v>0.50900000000000001</v>
      </c>
      <c r="AO7" s="95">
        <v>0.60799999999999998</v>
      </c>
      <c r="AP7" s="95">
        <v>0.86299999999999999</v>
      </c>
      <c r="AQ7" s="95">
        <v>1.177</v>
      </c>
      <c r="AR7" s="95">
        <v>0.74299999999999999</v>
      </c>
      <c r="AS7" s="95">
        <v>1.034</v>
      </c>
      <c r="AT7" s="95">
        <v>1.409</v>
      </c>
      <c r="AU7" s="95">
        <v>1.363</v>
      </c>
    </row>
    <row r="8" spans="1:47" ht="14.25" customHeight="1" x14ac:dyDescent="0.25">
      <c r="A8" s="52">
        <v>1999</v>
      </c>
      <c r="B8" s="52" t="s">
        <v>189</v>
      </c>
      <c r="C8" s="95">
        <v>0.75700000000000001</v>
      </c>
      <c r="D8" s="95">
        <v>0.60699999999999998</v>
      </c>
      <c r="E8" s="95">
        <v>0.438</v>
      </c>
      <c r="F8" s="96">
        <v>0.46600000000000003</v>
      </c>
      <c r="G8" s="95">
        <v>0.54600000000000004</v>
      </c>
      <c r="H8" s="95">
        <v>0.69299999999999995</v>
      </c>
      <c r="I8" s="95">
        <v>0.96899999999999997</v>
      </c>
      <c r="J8" s="95">
        <v>0.76700000000000002</v>
      </c>
      <c r="K8" s="95">
        <v>0.755</v>
      </c>
      <c r="L8" s="95">
        <v>0.66</v>
      </c>
      <c r="M8" s="95">
        <v>0.64300000000000002</v>
      </c>
      <c r="N8" s="95">
        <v>0.69099999999999995</v>
      </c>
      <c r="O8" s="96">
        <v>0.70699999999999996</v>
      </c>
      <c r="P8" s="95">
        <v>0.68100000000000005</v>
      </c>
      <c r="Q8" s="95">
        <v>0.76500000000000001</v>
      </c>
      <c r="R8" s="95">
        <v>0.93400000000000005</v>
      </c>
      <c r="S8" s="95">
        <v>1.127</v>
      </c>
      <c r="T8" s="95">
        <v>1.06</v>
      </c>
      <c r="U8" s="95">
        <v>0.99199999999999999</v>
      </c>
      <c r="V8" s="96">
        <v>1.0049999999999999</v>
      </c>
      <c r="W8" s="95">
        <v>0.92600000000000005</v>
      </c>
      <c r="X8" s="95">
        <v>1.155</v>
      </c>
      <c r="Y8" s="95">
        <v>1.2829999999999999</v>
      </c>
      <c r="Z8" s="95">
        <v>5.4139999999999997</v>
      </c>
      <c r="AA8" s="95">
        <v>4.1399999999999997</v>
      </c>
      <c r="AB8" s="95">
        <v>3.0379999999999998</v>
      </c>
      <c r="AC8" s="95">
        <v>2.5590000000000002</v>
      </c>
      <c r="AD8" s="95">
        <v>3.407</v>
      </c>
      <c r="AE8" s="96">
        <v>3.452</v>
      </c>
      <c r="AF8" s="95">
        <v>3.7160000000000002</v>
      </c>
      <c r="AG8" s="95">
        <v>5.1079999999999997</v>
      </c>
      <c r="AH8" s="95">
        <v>6.6319999999999997</v>
      </c>
      <c r="AI8" s="95">
        <v>0.90100000000000002</v>
      </c>
      <c r="AJ8" s="95">
        <v>0.73099999999999998</v>
      </c>
      <c r="AK8" s="95">
        <v>0.51600000000000001</v>
      </c>
      <c r="AL8" s="96">
        <v>0.54700000000000004</v>
      </c>
      <c r="AM8" s="95">
        <v>0.61299999999999999</v>
      </c>
      <c r="AN8" s="95">
        <v>0.48399999999999999</v>
      </c>
      <c r="AO8" s="95">
        <v>0.61</v>
      </c>
      <c r="AP8" s="95">
        <v>0.85299999999999998</v>
      </c>
      <c r="AQ8" s="95">
        <v>1.1419999999999999</v>
      </c>
      <c r="AR8" s="95">
        <v>0.80100000000000005</v>
      </c>
      <c r="AS8" s="95">
        <v>1.026</v>
      </c>
      <c r="AT8" s="95">
        <v>1.2729999999999999</v>
      </c>
      <c r="AU8" s="95">
        <v>1.327</v>
      </c>
    </row>
    <row r="9" spans="1:47" ht="14.25" customHeight="1" x14ac:dyDescent="0.25">
      <c r="A9" s="52">
        <v>1999</v>
      </c>
      <c r="B9" s="52" t="s">
        <v>145</v>
      </c>
      <c r="C9" s="95">
        <v>0.76500000000000001</v>
      </c>
      <c r="D9" s="95">
        <v>0.59199999999999997</v>
      </c>
      <c r="E9" s="95">
        <v>0.46700000000000003</v>
      </c>
      <c r="F9" s="96">
        <v>0.48899999999999999</v>
      </c>
      <c r="G9" s="95">
        <v>0.52800000000000002</v>
      </c>
      <c r="H9" s="95">
        <v>0.65700000000000003</v>
      </c>
      <c r="I9" s="95">
        <v>0.98499999999999999</v>
      </c>
      <c r="J9" s="95">
        <v>0.879</v>
      </c>
      <c r="K9" s="95">
        <v>0.84299999999999997</v>
      </c>
      <c r="L9" s="95">
        <v>0.74399999999999999</v>
      </c>
      <c r="M9" s="95">
        <v>0.69299999999999995</v>
      </c>
      <c r="N9" s="95">
        <v>0.83699999999999997</v>
      </c>
      <c r="O9" s="96">
        <v>0.79600000000000004</v>
      </c>
      <c r="P9" s="95">
        <v>0.71599999999999997</v>
      </c>
      <c r="Q9" s="95">
        <v>0.63700000000000001</v>
      </c>
      <c r="R9" s="95">
        <v>1.1040000000000001</v>
      </c>
      <c r="S9" s="95">
        <v>1.2290000000000001</v>
      </c>
      <c r="T9" s="95">
        <v>1.1779999999999999</v>
      </c>
      <c r="U9" s="95">
        <v>1.1120000000000001</v>
      </c>
      <c r="V9" s="96">
        <v>1.125</v>
      </c>
      <c r="W9" s="95">
        <v>0.95899999999999996</v>
      </c>
      <c r="X9" s="95">
        <v>1.1859999999999999</v>
      </c>
      <c r="Y9" s="95">
        <v>1.4039999999999999</v>
      </c>
      <c r="Z9" s="95">
        <v>5.3049999999999997</v>
      </c>
      <c r="AA9" s="95">
        <v>4.141</v>
      </c>
      <c r="AB9" s="95">
        <v>3.1880000000000002</v>
      </c>
      <c r="AC9" s="95">
        <v>2.875</v>
      </c>
      <c r="AD9" s="95">
        <v>3.4319999999999999</v>
      </c>
      <c r="AE9" s="96">
        <v>3.552</v>
      </c>
      <c r="AF9" s="95">
        <v>3.6949999999999998</v>
      </c>
      <c r="AG9" s="95">
        <v>5</v>
      </c>
      <c r="AH9" s="95">
        <v>6.5750000000000002</v>
      </c>
      <c r="AI9" s="95">
        <v>0.88400000000000001</v>
      </c>
      <c r="AJ9" s="95">
        <v>0.71599999999999997</v>
      </c>
      <c r="AK9" s="95">
        <v>0.501</v>
      </c>
      <c r="AL9" s="96">
        <v>0.52</v>
      </c>
      <c r="AM9" s="95">
        <v>0.56799999999999995</v>
      </c>
      <c r="AN9" s="95">
        <v>0.48299999999999998</v>
      </c>
      <c r="AO9" s="95">
        <v>0.59699999999999998</v>
      </c>
      <c r="AP9" s="95">
        <v>0.85699999999999998</v>
      </c>
      <c r="AQ9" s="95">
        <v>1.198</v>
      </c>
      <c r="AR9" s="95">
        <v>0.94899999999999995</v>
      </c>
      <c r="AS9" s="95">
        <v>1.0429999999999999</v>
      </c>
      <c r="AT9" s="95">
        <v>1.3129999999999999</v>
      </c>
      <c r="AU9" s="95">
        <v>1.272</v>
      </c>
    </row>
    <row r="10" spans="1:47" ht="14.25" customHeight="1" x14ac:dyDescent="0.25">
      <c r="A10" s="52">
        <v>1999</v>
      </c>
      <c r="B10" s="52" t="s">
        <v>75</v>
      </c>
      <c r="C10" s="95">
        <v>0.76300000000000001</v>
      </c>
      <c r="D10" s="95">
        <v>0.60699999999999998</v>
      </c>
      <c r="E10" s="95">
        <v>0.42399999999999999</v>
      </c>
      <c r="F10" s="96">
        <v>0.45400000000000001</v>
      </c>
      <c r="G10" s="95">
        <v>0.54500000000000004</v>
      </c>
      <c r="H10" s="95">
        <v>0.68200000000000005</v>
      </c>
      <c r="I10" s="95">
        <v>0.97299999999999998</v>
      </c>
      <c r="J10" s="95">
        <v>0.98499999999999999</v>
      </c>
      <c r="K10" s="95">
        <v>0.85099999999999998</v>
      </c>
      <c r="L10" s="95">
        <v>0.93700000000000006</v>
      </c>
      <c r="M10" s="95">
        <v>0.92400000000000004</v>
      </c>
      <c r="N10" s="95">
        <v>0.96099999999999997</v>
      </c>
      <c r="O10" s="96">
        <v>0.91300000000000003</v>
      </c>
      <c r="P10" s="95">
        <v>0.77800000000000002</v>
      </c>
      <c r="Q10" s="95">
        <v>0.98299999999999998</v>
      </c>
      <c r="R10" s="95">
        <v>1.1679999999999999</v>
      </c>
      <c r="S10" s="95">
        <v>1.4750000000000001</v>
      </c>
      <c r="T10" s="95">
        <v>1.3819999999999999</v>
      </c>
      <c r="U10" s="95">
        <v>1.2749999999999999</v>
      </c>
      <c r="V10" s="96">
        <v>1.2949999999999999</v>
      </c>
      <c r="W10" s="95">
        <v>1.1850000000000001</v>
      </c>
      <c r="X10" s="95">
        <v>1.3959999999999999</v>
      </c>
      <c r="Y10" s="95">
        <v>1.581</v>
      </c>
      <c r="Z10" s="95">
        <v>5.3170000000000002</v>
      </c>
      <c r="AA10" s="95">
        <v>4.1520000000000001</v>
      </c>
      <c r="AB10" s="95">
        <v>3.31</v>
      </c>
      <c r="AC10" s="95">
        <v>2.9260000000000002</v>
      </c>
      <c r="AD10" s="95">
        <v>3.6070000000000002</v>
      </c>
      <c r="AE10" s="96">
        <v>3.6379999999999999</v>
      </c>
      <c r="AF10" s="95">
        <v>3.76</v>
      </c>
      <c r="AG10" s="95">
        <v>4.9989999999999997</v>
      </c>
      <c r="AH10" s="95">
        <v>6.88</v>
      </c>
      <c r="AI10" s="95">
        <v>0.86799999999999999</v>
      </c>
      <c r="AJ10" s="95">
        <v>0.72599999999999998</v>
      </c>
      <c r="AK10" s="95">
        <v>0.497</v>
      </c>
      <c r="AL10" s="96">
        <v>0.53100000000000003</v>
      </c>
      <c r="AM10" s="95">
        <v>0.59499999999999997</v>
      </c>
      <c r="AN10" s="95">
        <v>0.47399999999999998</v>
      </c>
      <c r="AO10" s="95">
        <v>0.60499999999999998</v>
      </c>
      <c r="AP10" s="95">
        <v>0.83899999999999997</v>
      </c>
      <c r="AQ10" s="95">
        <v>1.1599999999999999</v>
      </c>
      <c r="AR10" s="95">
        <v>1.022</v>
      </c>
      <c r="AS10" s="95">
        <v>1.101</v>
      </c>
      <c r="AT10" s="95">
        <v>1.53</v>
      </c>
      <c r="AU10" s="95">
        <v>1.214</v>
      </c>
    </row>
    <row r="11" spans="1:47" ht="14.25" customHeight="1" x14ac:dyDescent="0.25">
      <c r="A11" s="52">
        <v>2000</v>
      </c>
      <c r="B11" s="52" t="s">
        <v>74</v>
      </c>
      <c r="C11" s="95">
        <v>0.74399999999999999</v>
      </c>
      <c r="D11" s="95">
        <v>0.59099999999999997</v>
      </c>
      <c r="E11" s="95">
        <v>0.45100000000000001</v>
      </c>
      <c r="F11" s="96">
        <v>0.47399999999999998</v>
      </c>
      <c r="G11" s="95">
        <v>0.53900000000000003</v>
      </c>
      <c r="H11" s="95">
        <v>0.68600000000000005</v>
      </c>
      <c r="I11" s="95">
        <v>0.97699999999999998</v>
      </c>
      <c r="J11" s="95">
        <v>1.0509999999999999</v>
      </c>
      <c r="K11" s="95">
        <v>1.014</v>
      </c>
      <c r="L11" s="95">
        <v>0.94099999999999995</v>
      </c>
      <c r="M11" s="95">
        <v>0.91500000000000004</v>
      </c>
      <c r="N11" s="95">
        <v>0.98899999999999999</v>
      </c>
      <c r="O11" s="96">
        <v>0.98099999999999998</v>
      </c>
      <c r="P11" s="95">
        <v>0.73</v>
      </c>
      <c r="Q11" s="95">
        <v>1.0289999999999999</v>
      </c>
      <c r="R11" s="95">
        <v>1.2110000000000001</v>
      </c>
      <c r="S11" s="95">
        <v>1.5620000000000001</v>
      </c>
      <c r="T11" s="95">
        <v>1.538</v>
      </c>
      <c r="U11" s="95">
        <v>1.403</v>
      </c>
      <c r="V11" s="96">
        <v>1.4279999999999999</v>
      </c>
      <c r="W11" s="95">
        <v>1.2090000000000001</v>
      </c>
      <c r="X11" s="95">
        <v>1.55</v>
      </c>
      <c r="Y11" s="95">
        <v>1.7350000000000001</v>
      </c>
      <c r="Z11" s="95">
        <v>5.5469999999999997</v>
      </c>
      <c r="AA11" s="95">
        <v>4.2290000000000001</v>
      </c>
      <c r="AB11" s="95">
        <v>3.4510000000000001</v>
      </c>
      <c r="AC11" s="95">
        <v>3.1429999999999998</v>
      </c>
      <c r="AD11" s="95">
        <v>3.69</v>
      </c>
      <c r="AE11" s="96">
        <v>3.77</v>
      </c>
      <c r="AF11" s="95">
        <v>3.758</v>
      </c>
      <c r="AG11" s="95">
        <v>5.0709999999999997</v>
      </c>
      <c r="AH11" s="95">
        <v>7.319</v>
      </c>
      <c r="AI11" s="95">
        <v>0.90300000000000002</v>
      </c>
      <c r="AJ11" s="95">
        <v>0.72799999999999998</v>
      </c>
      <c r="AK11" s="95">
        <v>0.51200000000000001</v>
      </c>
      <c r="AL11" s="96">
        <v>0.55600000000000005</v>
      </c>
      <c r="AM11" s="95">
        <v>0.62</v>
      </c>
      <c r="AN11" s="95">
        <v>0.48599999999999999</v>
      </c>
      <c r="AO11" s="95">
        <v>0.59899999999999998</v>
      </c>
      <c r="AP11" s="95">
        <v>0.83099999999999996</v>
      </c>
      <c r="AQ11" s="95">
        <v>1.1930000000000001</v>
      </c>
      <c r="AR11" s="95">
        <v>1.1160000000000001</v>
      </c>
      <c r="AS11" s="95">
        <v>1.242</v>
      </c>
      <c r="AT11" s="95">
        <v>1.7649999999999999</v>
      </c>
      <c r="AU11" s="95">
        <v>1.2649999999999999</v>
      </c>
    </row>
    <row r="12" spans="1:47" ht="14.25" customHeight="1" x14ac:dyDescent="0.25">
      <c r="A12" s="52">
        <v>2000</v>
      </c>
      <c r="B12" s="52" t="s">
        <v>189</v>
      </c>
      <c r="C12" s="95">
        <v>0.755</v>
      </c>
      <c r="D12" s="95">
        <v>0.59099999999999997</v>
      </c>
      <c r="E12" s="95">
        <v>0.435</v>
      </c>
      <c r="F12" s="96">
        <v>0.46100000000000002</v>
      </c>
      <c r="G12" s="95">
        <v>0.51500000000000001</v>
      </c>
      <c r="H12" s="95">
        <v>0.65700000000000003</v>
      </c>
      <c r="I12" s="95">
        <v>0.96799999999999997</v>
      </c>
      <c r="J12" s="95">
        <v>1.117</v>
      </c>
      <c r="K12" s="95">
        <v>1.0489999999999999</v>
      </c>
      <c r="L12" s="95">
        <v>1</v>
      </c>
      <c r="M12" s="95">
        <v>1</v>
      </c>
      <c r="N12" s="95">
        <v>1</v>
      </c>
      <c r="O12" s="96">
        <v>1.032</v>
      </c>
      <c r="P12" s="95">
        <v>0.84099999999999997</v>
      </c>
      <c r="Q12" s="95">
        <v>1.0840000000000001</v>
      </c>
      <c r="R12" s="95">
        <v>1.284</v>
      </c>
      <c r="S12" s="95">
        <v>1.5920000000000001</v>
      </c>
      <c r="T12" s="95">
        <v>1.5429999999999999</v>
      </c>
      <c r="U12" s="95">
        <v>1.4319999999999999</v>
      </c>
      <c r="V12" s="96">
        <v>1.452</v>
      </c>
      <c r="W12" s="95">
        <v>1.296</v>
      </c>
      <c r="X12" s="95">
        <v>1.577</v>
      </c>
      <c r="Y12" s="95">
        <v>1.758</v>
      </c>
      <c r="Z12" s="95">
        <v>5.3140000000000001</v>
      </c>
      <c r="AA12" s="95">
        <v>4.0739999999999998</v>
      </c>
      <c r="AB12" s="95">
        <v>2.9870000000000001</v>
      </c>
      <c r="AC12" s="95">
        <v>2.544</v>
      </c>
      <c r="AD12" s="95">
        <v>3.331</v>
      </c>
      <c r="AE12" s="96">
        <v>3.3969999999999998</v>
      </c>
      <c r="AF12" s="95">
        <v>3.597</v>
      </c>
      <c r="AG12" s="95">
        <v>4.8540000000000001</v>
      </c>
      <c r="AH12" s="95">
        <v>6.6980000000000004</v>
      </c>
      <c r="AI12" s="95">
        <v>0.93100000000000005</v>
      </c>
      <c r="AJ12" s="95">
        <v>0.748</v>
      </c>
      <c r="AK12" s="95">
        <v>0.50900000000000001</v>
      </c>
      <c r="AL12" s="96">
        <v>0.54500000000000004</v>
      </c>
      <c r="AM12" s="95">
        <v>0.59699999999999998</v>
      </c>
      <c r="AN12" s="95">
        <v>0.49099999999999999</v>
      </c>
      <c r="AO12" s="95">
        <v>0.61299999999999999</v>
      </c>
      <c r="AP12" s="95">
        <v>0.84399999999999997</v>
      </c>
      <c r="AQ12" s="95">
        <v>1.2290000000000001</v>
      </c>
      <c r="AR12" s="95">
        <v>1.0620000000000001</v>
      </c>
      <c r="AS12" s="95">
        <v>1.43</v>
      </c>
      <c r="AT12" s="95">
        <v>1.7370000000000001</v>
      </c>
      <c r="AU12" s="95">
        <v>1.3069999999999999</v>
      </c>
    </row>
    <row r="13" spans="1:47" ht="14.25" customHeight="1" x14ac:dyDescent="0.25">
      <c r="A13" s="52">
        <v>2000</v>
      </c>
      <c r="B13" s="52" t="s">
        <v>145</v>
      </c>
      <c r="C13" s="95">
        <v>0.77700000000000002</v>
      </c>
      <c r="D13" s="95">
        <v>0.60299999999999998</v>
      </c>
      <c r="E13" s="95">
        <v>0.44500000000000001</v>
      </c>
      <c r="F13" s="96">
        <v>0.47199999999999998</v>
      </c>
      <c r="G13" s="95">
        <v>0.55900000000000005</v>
      </c>
      <c r="H13" s="95">
        <v>0.66</v>
      </c>
      <c r="I13" s="95">
        <v>0.97699999999999998</v>
      </c>
      <c r="J13" s="95">
        <v>1.1859999999999999</v>
      </c>
      <c r="K13" s="95">
        <v>1.091</v>
      </c>
      <c r="L13" s="95">
        <v>1.0229999999999999</v>
      </c>
      <c r="M13" s="95">
        <v>1.018</v>
      </c>
      <c r="N13" s="95">
        <v>1.032</v>
      </c>
      <c r="O13" s="96">
        <v>1.0680000000000001</v>
      </c>
      <c r="P13" s="95">
        <v>0.93500000000000005</v>
      </c>
      <c r="Q13" s="95">
        <v>1.1379999999999999</v>
      </c>
      <c r="R13" s="95">
        <v>1.444</v>
      </c>
      <c r="S13" s="95">
        <v>1.8879999999999999</v>
      </c>
      <c r="T13" s="95">
        <v>1.802</v>
      </c>
      <c r="U13" s="95">
        <v>1.6619999999999999</v>
      </c>
      <c r="V13" s="96">
        <v>1.6890000000000001</v>
      </c>
      <c r="W13" s="95">
        <v>1.3120000000000001</v>
      </c>
      <c r="X13" s="95">
        <v>1.8420000000000001</v>
      </c>
      <c r="Y13" s="95">
        <v>2.2970000000000002</v>
      </c>
      <c r="Z13" s="95">
        <v>5.2619999999999996</v>
      </c>
      <c r="AA13" s="95">
        <v>3.9950000000000001</v>
      </c>
      <c r="AB13" s="95">
        <v>2.9049999999999998</v>
      </c>
      <c r="AC13" s="95">
        <v>2.5219999999999998</v>
      </c>
      <c r="AD13" s="95">
        <v>3.2010000000000001</v>
      </c>
      <c r="AE13" s="96">
        <v>3.3159999999999998</v>
      </c>
      <c r="AF13" s="95">
        <v>3.4910000000000001</v>
      </c>
      <c r="AG13" s="95">
        <v>4.79</v>
      </c>
      <c r="AH13" s="95">
        <v>6.6710000000000003</v>
      </c>
      <c r="AI13" s="95">
        <v>0.97399999999999998</v>
      </c>
      <c r="AJ13" s="95">
        <v>0.73899999999999999</v>
      </c>
      <c r="AK13" s="95">
        <v>0.54100000000000004</v>
      </c>
      <c r="AL13" s="96">
        <v>0.56200000000000006</v>
      </c>
      <c r="AM13" s="95">
        <v>0.59299999999999997</v>
      </c>
      <c r="AN13" s="95">
        <v>0.53600000000000003</v>
      </c>
      <c r="AO13" s="95">
        <v>0.61699999999999999</v>
      </c>
      <c r="AP13" s="95">
        <v>0.85699999999999998</v>
      </c>
      <c r="AQ13" s="95">
        <v>1.27</v>
      </c>
      <c r="AR13" s="95">
        <v>1.121</v>
      </c>
      <c r="AS13" s="95">
        <v>1.6020000000000001</v>
      </c>
      <c r="AT13" s="95">
        <v>1.8859999999999999</v>
      </c>
      <c r="AU13" s="95">
        <v>1.4510000000000001</v>
      </c>
    </row>
    <row r="14" spans="1:47" ht="14.25" customHeight="1" x14ac:dyDescent="0.25">
      <c r="A14" s="52">
        <v>2000</v>
      </c>
      <c r="B14" s="87" t="s">
        <v>76</v>
      </c>
      <c r="C14" s="95">
        <v>0.78600000000000003</v>
      </c>
      <c r="D14" s="95">
        <v>0.60799999999999998</v>
      </c>
      <c r="E14" s="95">
        <v>0.44700000000000001</v>
      </c>
      <c r="F14" s="96">
        <v>0.47299999999999998</v>
      </c>
      <c r="G14" s="95">
        <v>0.55300000000000005</v>
      </c>
      <c r="H14" s="95">
        <v>0.68700000000000006</v>
      </c>
      <c r="I14" s="95">
        <v>0.99399999999999999</v>
      </c>
      <c r="J14" s="95">
        <v>1.353</v>
      </c>
      <c r="K14" s="95">
        <v>1.2150000000000001</v>
      </c>
      <c r="L14" s="95">
        <v>1.1220000000000001</v>
      </c>
      <c r="M14" s="95">
        <v>1.1180000000000001</v>
      </c>
      <c r="N14" s="95">
        <v>1.131</v>
      </c>
      <c r="O14" s="96">
        <v>1.1850000000000001</v>
      </c>
      <c r="P14" s="95">
        <v>1.1439999999999999</v>
      </c>
      <c r="Q14" s="95">
        <v>1.3380000000000001</v>
      </c>
      <c r="R14" s="95">
        <v>1.8939999999999999</v>
      </c>
      <c r="S14" s="95">
        <v>2.0609999999999999</v>
      </c>
      <c r="T14" s="95">
        <v>2.0009999999999999</v>
      </c>
      <c r="U14" s="95">
        <v>1.794</v>
      </c>
      <c r="V14" s="96">
        <v>1.8320000000000001</v>
      </c>
      <c r="W14" s="95">
        <v>1.4850000000000001</v>
      </c>
      <c r="X14" s="95">
        <v>2.1</v>
      </c>
      <c r="Y14" s="95">
        <v>2.3199999999999998</v>
      </c>
      <c r="Z14" s="95">
        <v>5.298</v>
      </c>
      <c r="AA14" s="95">
        <v>3.8679999999999999</v>
      </c>
      <c r="AB14" s="95">
        <v>3.0049999999999999</v>
      </c>
      <c r="AC14" s="95">
        <v>2.6480000000000001</v>
      </c>
      <c r="AD14" s="95">
        <v>3.2810000000000001</v>
      </c>
      <c r="AE14" s="96">
        <v>3.355</v>
      </c>
      <c r="AF14" s="95">
        <v>3.3580000000000001</v>
      </c>
      <c r="AG14" s="95">
        <v>4.5839999999999996</v>
      </c>
      <c r="AH14" s="95">
        <v>6.665</v>
      </c>
      <c r="AI14" s="95">
        <v>0.99</v>
      </c>
      <c r="AJ14" s="95">
        <v>0.83899999999999997</v>
      </c>
      <c r="AK14" s="95">
        <v>0.746</v>
      </c>
      <c r="AL14" s="96">
        <v>0.76400000000000001</v>
      </c>
      <c r="AM14" s="95">
        <v>0.81499999999999995</v>
      </c>
      <c r="AN14" s="95">
        <v>0.71799999999999997</v>
      </c>
      <c r="AO14" s="95">
        <v>0.66700000000000004</v>
      </c>
      <c r="AP14" s="95">
        <v>0.94499999999999995</v>
      </c>
      <c r="AQ14" s="95">
        <v>1.2669999999999999</v>
      </c>
      <c r="AR14" s="95">
        <v>1.41</v>
      </c>
      <c r="AS14" s="95">
        <v>1.607</v>
      </c>
      <c r="AT14" s="95">
        <v>2.153</v>
      </c>
      <c r="AU14" s="95">
        <v>1.4379999999999999</v>
      </c>
    </row>
    <row r="15" spans="1:47" ht="14.25" customHeight="1" x14ac:dyDescent="0.25">
      <c r="A15" s="52">
        <v>2001</v>
      </c>
      <c r="B15" s="87" t="s">
        <v>74</v>
      </c>
      <c r="C15" s="95">
        <v>0.754</v>
      </c>
      <c r="D15" s="95">
        <v>0.60399999999999998</v>
      </c>
      <c r="E15" s="95">
        <v>0.46600000000000003</v>
      </c>
      <c r="F15" s="96">
        <v>0.48899999999999999</v>
      </c>
      <c r="G15" s="95">
        <v>0.46700000000000003</v>
      </c>
      <c r="H15" s="95">
        <v>0.63800000000000001</v>
      </c>
      <c r="I15" s="95">
        <v>0.76600000000000001</v>
      </c>
      <c r="J15" s="95">
        <v>1.1379999999999999</v>
      </c>
      <c r="K15" s="95">
        <v>1.109</v>
      </c>
      <c r="L15" s="95">
        <v>0.96199999999999997</v>
      </c>
      <c r="M15" s="95">
        <v>0.93300000000000005</v>
      </c>
      <c r="N15" s="95">
        <v>1.016</v>
      </c>
      <c r="O15" s="96">
        <v>1.036</v>
      </c>
      <c r="P15" s="95">
        <v>0.92</v>
      </c>
      <c r="Q15" s="95">
        <v>1.1020000000000001</v>
      </c>
      <c r="R15" s="95">
        <v>1.5109999999999999</v>
      </c>
      <c r="S15" s="95">
        <v>1.8819999999999999</v>
      </c>
      <c r="T15" s="95">
        <v>1.8160000000000001</v>
      </c>
      <c r="U15" s="95">
        <v>1.639</v>
      </c>
      <c r="V15" s="96">
        <v>1.6719999999999999</v>
      </c>
      <c r="W15" s="95">
        <v>1.5509999999999999</v>
      </c>
      <c r="X15" s="95">
        <v>1.8089999999999999</v>
      </c>
      <c r="Y15" s="95">
        <v>2.1280000000000001</v>
      </c>
      <c r="Z15" s="95">
        <v>4.9720000000000004</v>
      </c>
      <c r="AA15" s="95">
        <v>3.8290000000000002</v>
      </c>
      <c r="AB15" s="95">
        <v>3.0419999999999998</v>
      </c>
      <c r="AC15" s="95">
        <v>2.79</v>
      </c>
      <c r="AD15" s="95">
        <v>3.2370000000000001</v>
      </c>
      <c r="AE15" s="96">
        <v>3.3519999999999999</v>
      </c>
      <c r="AF15" s="95">
        <v>3.3159999999999998</v>
      </c>
      <c r="AG15" s="95">
        <v>4.4279999999999999</v>
      </c>
      <c r="AH15" s="95">
        <v>6.617</v>
      </c>
      <c r="AI15" s="95">
        <v>1.08</v>
      </c>
      <c r="AJ15" s="95">
        <v>0.95</v>
      </c>
      <c r="AK15" s="95">
        <v>0.84975999999999996</v>
      </c>
      <c r="AL15" s="96">
        <v>0.86699999999999999</v>
      </c>
      <c r="AM15" s="95">
        <v>0.91</v>
      </c>
      <c r="AN15" s="95">
        <v>0.83199999999999996</v>
      </c>
      <c r="AO15" s="95">
        <v>0.7</v>
      </c>
      <c r="AP15" s="95">
        <v>1.038</v>
      </c>
      <c r="AQ15" s="95">
        <v>1.37</v>
      </c>
      <c r="AR15" s="95">
        <v>1.2270000000000001</v>
      </c>
      <c r="AS15" s="95">
        <v>1.3140000000000001</v>
      </c>
      <c r="AT15" s="95">
        <v>2.129</v>
      </c>
      <c r="AU15" s="95">
        <v>1.3460000000000001</v>
      </c>
    </row>
    <row r="16" spans="1:47" ht="14.25" customHeight="1" x14ac:dyDescent="0.25">
      <c r="A16" s="50">
        <v>2001</v>
      </c>
      <c r="B16" s="89" t="s">
        <v>189</v>
      </c>
      <c r="C16" s="95">
        <v>0.72</v>
      </c>
      <c r="D16" s="95">
        <v>0.61199999999999999</v>
      </c>
      <c r="E16" s="95">
        <v>0.46300000000000002</v>
      </c>
      <c r="F16" s="96">
        <v>0.48599999999999999</v>
      </c>
      <c r="G16" s="95">
        <v>0.59250000000000003</v>
      </c>
      <c r="H16" s="95">
        <v>0.65900000000000003</v>
      </c>
      <c r="I16" s="95">
        <v>0.78300000000000003</v>
      </c>
      <c r="J16" s="95">
        <v>1.161</v>
      </c>
      <c r="K16" s="95">
        <v>1.129</v>
      </c>
      <c r="L16" s="95">
        <v>1.004</v>
      </c>
      <c r="M16" s="95">
        <v>0.98399999999999999</v>
      </c>
      <c r="N16" s="95">
        <v>1.038</v>
      </c>
      <c r="O16" s="96">
        <v>1.0680000000000001</v>
      </c>
      <c r="P16" s="95">
        <v>0.85199999999999998</v>
      </c>
      <c r="Q16" s="95">
        <v>1.129</v>
      </c>
      <c r="R16" s="95">
        <v>1.66</v>
      </c>
      <c r="S16" s="95">
        <v>1.788</v>
      </c>
      <c r="T16" s="95">
        <v>1.722</v>
      </c>
      <c r="U16" s="95">
        <v>1.653</v>
      </c>
      <c r="V16" s="96">
        <v>1.667</v>
      </c>
      <c r="W16" s="95">
        <v>1.4830000000000001</v>
      </c>
      <c r="X16" s="95">
        <v>1.786</v>
      </c>
      <c r="Y16" s="95">
        <v>2.0190000000000001</v>
      </c>
      <c r="Z16" s="95">
        <v>4.9450000000000003</v>
      </c>
      <c r="AA16" s="95">
        <v>3.6640000000000001</v>
      </c>
      <c r="AB16" s="95">
        <v>2.6680000000000001</v>
      </c>
      <c r="AC16" s="95">
        <v>2.294</v>
      </c>
      <c r="AD16" s="95">
        <v>2.9569999999999999</v>
      </c>
      <c r="AE16" s="96">
        <v>3.0510000000000002</v>
      </c>
      <c r="AF16" s="95">
        <v>3.2050000000000001</v>
      </c>
      <c r="AG16" s="95">
        <v>4.43</v>
      </c>
      <c r="AH16" s="95">
        <v>6.492</v>
      </c>
      <c r="AI16" s="95">
        <v>1.133</v>
      </c>
      <c r="AJ16" s="95">
        <v>0.96686700000000003</v>
      </c>
      <c r="AK16" s="95">
        <v>0.76726099999999997</v>
      </c>
      <c r="AL16" s="96">
        <v>0.79700000000000004</v>
      </c>
      <c r="AM16" s="95">
        <v>0.82199999999999995</v>
      </c>
      <c r="AN16" s="95">
        <v>0.76900000000000002</v>
      </c>
      <c r="AO16" s="95">
        <v>0.751</v>
      </c>
      <c r="AP16" s="95">
        <v>1.06396</v>
      </c>
      <c r="AQ16" s="95">
        <v>1.4419599999999999</v>
      </c>
      <c r="AR16" s="95">
        <v>1.2749999999999999</v>
      </c>
      <c r="AS16" s="95">
        <v>1.329</v>
      </c>
      <c r="AT16" s="95">
        <v>2.028</v>
      </c>
      <c r="AU16" s="95">
        <v>1.264</v>
      </c>
    </row>
    <row r="17" spans="1:47" ht="14.25" customHeight="1" x14ac:dyDescent="0.25">
      <c r="A17" s="52">
        <v>2001</v>
      </c>
      <c r="B17" s="52" t="s">
        <v>145</v>
      </c>
      <c r="C17" s="95">
        <v>0.78800000000000003</v>
      </c>
      <c r="D17" s="95">
        <v>0.60499999999999998</v>
      </c>
      <c r="E17" s="95">
        <v>0.48199999999999998</v>
      </c>
      <c r="F17" s="96">
        <v>0.504</v>
      </c>
      <c r="G17" s="95">
        <v>0.53600000000000003</v>
      </c>
      <c r="H17" s="95">
        <v>0.65500000000000003</v>
      </c>
      <c r="I17" s="95">
        <v>1.224</v>
      </c>
      <c r="J17" s="95">
        <v>1.2190000000000001</v>
      </c>
      <c r="K17" s="95">
        <v>1.1990000000000001</v>
      </c>
      <c r="L17" s="95">
        <v>1.0129999999999999</v>
      </c>
      <c r="M17" s="95">
        <v>0.99099999999999999</v>
      </c>
      <c r="N17" s="95">
        <v>1.0549999999999999</v>
      </c>
      <c r="O17" s="96">
        <v>1.105</v>
      </c>
      <c r="P17" s="95">
        <v>1.004</v>
      </c>
      <c r="Q17" s="95">
        <v>1.175</v>
      </c>
      <c r="R17" s="95">
        <v>1.524</v>
      </c>
      <c r="S17" s="95">
        <v>1.756</v>
      </c>
      <c r="T17" s="95">
        <v>1.7050000000000001</v>
      </c>
      <c r="U17" s="95">
        <v>1.613</v>
      </c>
      <c r="V17" s="96">
        <v>1.63</v>
      </c>
      <c r="W17" s="95">
        <v>1.3029999999999999</v>
      </c>
      <c r="X17" s="95">
        <v>1.738</v>
      </c>
      <c r="Y17" s="95">
        <v>2.081</v>
      </c>
      <c r="Z17" s="95">
        <v>4.875</v>
      </c>
      <c r="AA17" s="95">
        <v>3.5539999999999998</v>
      </c>
      <c r="AB17" s="95">
        <v>2.6349999999999998</v>
      </c>
      <c r="AC17" s="95">
        <v>2.2240000000000002</v>
      </c>
      <c r="AD17" s="95">
        <v>2.952</v>
      </c>
      <c r="AE17" s="96">
        <v>2.996</v>
      </c>
      <c r="AF17" s="95">
        <v>3.1749999999999998</v>
      </c>
      <c r="AG17" s="95">
        <v>4.3760000000000003</v>
      </c>
      <c r="AH17" s="95">
        <v>6.5114999999999998</v>
      </c>
      <c r="AI17" s="95">
        <v>1.1679999999999999</v>
      </c>
      <c r="AJ17" s="95">
        <v>1.012</v>
      </c>
      <c r="AK17" s="95">
        <v>0.72599999999999998</v>
      </c>
      <c r="AL17" s="96">
        <v>0.751</v>
      </c>
      <c r="AM17" s="95">
        <v>0.86199999999999999</v>
      </c>
      <c r="AN17" s="95">
        <v>0.66300000000000003</v>
      </c>
      <c r="AO17" s="95">
        <v>0.76600000000000001</v>
      </c>
      <c r="AP17" s="95">
        <v>1.103</v>
      </c>
      <c r="AQ17" s="95">
        <v>1.5</v>
      </c>
      <c r="AR17" s="95">
        <v>1.2270000000000001</v>
      </c>
      <c r="AS17" s="95">
        <v>1.4810000000000001</v>
      </c>
      <c r="AT17" s="95">
        <v>1.762</v>
      </c>
      <c r="AU17" s="95">
        <v>1.3049999999999999</v>
      </c>
    </row>
    <row r="18" spans="1:47" ht="14.25" customHeight="1" x14ac:dyDescent="0.25">
      <c r="A18" s="52">
        <v>2001</v>
      </c>
      <c r="B18" s="52" t="s">
        <v>76</v>
      </c>
      <c r="C18" s="95">
        <v>0.78700000000000003</v>
      </c>
      <c r="D18" s="95">
        <v>0.60899999999999999</v>
      </c>
      <c r="E18" s="95">
        <v>0.44900000000000001</v>
      </c>
      <c r="F18" s="96">
        <v>0.47599999999999998</v>
      </c>
      <c r="G18" s="95">
        <v>0.55400000000000005</v>
      </c>
      <c r="H18" s="95">
        <v>0.70199999999999996</v>
      </c>
      <c r="I18" s="95">
        <v>1.2070000000000001</v>
      </c>
      <c r="J18" s="95">
        <v>1.1679999999999999</v>
      </c>
      <c r="K18" s="95">
        <v>1.0609999999999999</v>
      </c>
      <c r="L18" s="95">
        <v>0.84799999999999998</v>
      </c>
      <c r="M18" s="95">
        <v>0.81699999999999995</v>
      </c>
      <c r="N18" s="95">
        <v>0.90600000000000003</v>
      </c>
      <c r="O18" s="96">
        <v>0.96399999999999997</v>
      </c>
      <c r="P18" s="95">
        <v>0.92500000000000004</v>
      </c>
      <c r="Q18" s="95">
        <v>1.143</v>
      </c>
      <c r="R18" s="95">
        <v>1.145</v>
      </c>
      <c r="S18" s="95">
        <v>1.6759999999999999</v>
      </c>
      <c r="T18" s="95">
        <v>1.5820000000000001</v>
      </c>
      <c r="U18" s="95">
        <v>1.456</v>
      </c>
      <c r="V18" s="96">
        <v>1.4810000000000001</v>
      </c>
      <c r="W18" s="95">
        <v>1.369</v>
      </c>
      <c r="X18" s="95">
        <v>1.587</v>
      </c>
      <c r="Y18" s="95">
        <v>1.885</v>
      </c>
      <c r="Z18" s="95">
        <v>4.8550000000000004</v>
      </c>
      <c r="AA18" s="95">
        <v>3.6469999999999998</v>
      </c>
      <c r="AB18" s="95">
        <v>2.7839999999999998</v>
      </c>
      <c r="AC18" s="95">
        <v>2.5059999999999998</v>
      </c>
      <c r="AD18" s="95">
        <v>2.9990000000000001</v>
      </c>
      <c r="AE18" s="96">
        <v>3.1219999999999999</v>
      </c>
      <c r="AF18" s="95">
        <v>3.157</v>
      </c>
      <c r="AG18" s="95">
        <v>4.29</v>
      </c>
      <c r="AH18" s="95">
        <v>6.4240000000000004</v>
      </c>
      <c r="AI18" s="95">
        <v>1.226</v>
      </c>
      <c r="AJ18" s="95">
        <v>1.04</v>
      </c>
      <c r="AK18" s="95">
        <v>0.79600000000000004</v>
      </c>
      <c r="AL18" s="96">
        <v>0.83399999999999996</v>
      </c>
      <c r="AM18" s="95">
        <v>0.92200000000000004</v>
      </c>
      <c r="AN18" s="95">
        <v>0.754</v>
      </c>
      <c r="AO18" s="95">
        <v>0.86599999999999999</v>
      </c>
      <c r="AP18" s="95">
        <v>1.1619999999999999</v>
      </c>
      <c r="AQ18" s="95">
        <v>1.534</v>
      </c>
      <c r="AR18" s="95">
        <v>1.161</v>
      </c>
      <c r="AS18" s="95">
        <v>1.3089999999999999</v>
      </c>
      <c r="AT18" s="95">
        <v>1.9730000000000001</v>
      </c>
      <c r="AU18" s="95">
        <v>1.3440000000000001</v>
      </c>
    </row>
    <row r="19" spans="1:47" ht="14.25" customHeight="1" x14ac:dyDescent="0.25">
      <c r="A19" s="52">
        <v>2002</v>
      </c>
      <c r="B19" s="52" t="s">
        <v>74</v>
      </c>
      <c r="C19" s="95">
        <v>0.84</v>
      </c>
      <c r="D19" s="95">
        <v>0.64300000000000002</v>
      </c>
      <c r="E19" s="95">
        <v>0.49199999999999999</v>
      </c>
      <c r="F19" s="96">
        <v>0.51800000000000002</v>
      </c>
      <c r="G19" s="95">
        <v>0.53900000000000003</v>
      </c>
      <c r="H19" s="95">
        <v>0.72499999999999998</v>
      </c>
      <c r="I19" s="95">
        <v>0.97299999999999998</v>
      </c>
      <c r="J19" s="95">
        <v>1.1519999999999999</v>
      </c>
      <c r="K19" s="95">
        <v>1.0609999999999999</v>
      </c>
      <c r="L19" s="95">
        <v>1.0029999999999999</v>
      </c>
      <c r="M19" s="95">
        <v>0.93500000000000005</v>
      </c>
      <c r="N19" s="95">
        <v>0.95899999999999996</v>
      </c>
      <c r="O19" s="96">
        <v>1.02</v>
      </c>
      <c r="P19" s="95">
        <v>0.995</v>
      </c>
      <c r="Q19" s="95">
        <v>1.151</v>
      </c>
      <c r="R19" s="95">
        <v>1.379</v>
      </c>
      <c r="S19" s="95">
        <v>1.6419999999999999</v>
      </c>
      <c r="T19" s="95">
        <v>1.52</v>
      </c>
      <c r="U19" s="95">
        <v>1.395</v>
      </c>
      <c r="V19" s="96">
        <v>1.42</v>
      </c>
      <c r="W19" s="95">
        <v>1.3260000000000001</v>
      </c>
      <c r="X19" s="95">
        <v>1.52</v>
      </c>
      <c r="Y19" s="95">
        <v>1.8069999999999999</v>
      </c>
      <c r="Z19" s="95">
        <v>4.7590000000000003</v>
      </c>
      <c r="AA19" s="95">
        <v>3.6560000000000001</v>
      </c>
      <c r="AB19" s="95">
        <v>2.827</v>
      </c>
      <c r="AC19" s="95">
        <v>2.5270000000000001</v>
      </c>
      <c r="AD19" s="95">
        <v>3.0579999999999998</v>
      </c>
      <c r="AE19" s="96">
        <v>3.1480000000000001</v>
      </c>
      <c r="AF19" s="95">
        <v>2.948</v>
      </c>
      <c r="AG19" s="95">
        <v>4.3040000000000003</v>
      </c>
      <c r="AH19" s="95">
        <v>6.4039999999999999</v>
      </c>
      <c r="AI19" s="95">
        <v>1.2050000000000001</v>
      </c>
      <c r="AJ19" s="95">
        <v>1.026</v>
      </c>
      <c r="AK19" s="95">
        <v>0.83199999999999996</v>
      </c>
      <c r="AL19" s="96">
        <v>0.86399999999999999</v>
      </c>
      <c r="AM19" s="95">
        <v>0.92300000000000004</v>
      </c>
      <c r="AN19" s="95">
        <v>0.81699999999999995</v>
      </c>
      <c r="AO19" s="95">
        <v>0.89400000000000002</v>
      </c>
      <c r="AP19" s="95">
        <v>1.1359999999999999</v>
      </c>
      <c r="AQ19" s="95">
        <v>1.492</v>
      </c>
      <c r="AR19" s="95">
        <v>1.1499999999999999</v>
      </c>
      <c r="AS19" s="95">
        <v>1.2709999999999999</v>
      </c>
      <c r="AT19" s="95">
        <v>2.0459999999999998</v>
      </c>
      <c r="AU19" s="95">
        <v>1.3660000000000001</v>
      </c>
    </row>
    <row r="20" spans="1:47" ht="14.25" customHeight="1" x14ac:dyDescent="0.25">
      <c r="A20" s="52">
        <v>2002</v>
      </c>
      <c r="B20" s="89" t="s">
        <v>189</v>
      </c>
      <c r="C20" s="95">
        <v>0.72499999999999998</v>
      </c>
      <c r="D20" s="95">
        <v>0.56699999999999995</v>
      </c>
      <c r="E20" s="95">
        <v>0.498</v>
      </c>
      <c r="F20" s="96">
        <v>0.51200000000000001</v>
      </c>
      <c r="G20" s="95">
        <v>0.52600000000000002</v>
      </c>
      <c r="H20" s="95">
        <v>0.72</v>
      </c>
      <c r="I20" s="95">
        <v>0.81699999999999995</v>
      </c>
      <c r="J20" s="95">
        <v>1.242</v>
      </c>
      <c r="K20" s="95">
        <v>1.1240000000000001</v>
      </c>
      <c r="L20" s="95">
        <v>1.046</v>
      </c>
      <c r="M20" s="95">
        <v>0.995</v>
      </c>
      <c r="N20" s="95">
        <v>1.0129999999999999</v>
      </c>
      <c r="O20" s="96">
        <v>1.0820000000000001</v>
      </c>
      <c r="P20" s="95">
        <v>1.087</v>
      </c>
      <c r="Q20" s="95">
        <v>1.2</v>
      </c>
      <c r="R20" s="95">
        <v>1.583</v>
      </c>
      <c r="S20" s="95">
        <v>1.738</v>
      </c>
      <c r="T20" s="95">
        <v>1.627</v>
      </c>
      <c r="U20" s="95">
        <v>1.5369999999999999</v>
      </c>
      <c r="V20" s="96">
        <v>1.5549999999999999</v>
      </c>
      <c r="W20" s="95">
        <v>1.4339999999999999</v>
      </c>
      <c r="X20" s="95">
        <v>1.627</v>
      </c>
      <c r="Y20" s="95">
        <v>1.92</v>
      </c>
      <c r="Z20" s="95">
        <v>4.6040000000000001</v>
      </c>
      <c r="AA20" s="95">
        <v>3.5169999999999999</v>
      </c>
      <c r="AB20" s="95">
        <v>2.5840000000000001</v>
      </c>
      <c r="AC20" s="95">
        <v>2.3370000000000002</v>
      </c>
      <c r="AD20" s="95">
        <v>2.7749999999999999</v>
      </c>
      <c r="AE20" s="96">
        <v>2.9359999999999999</v>
      </c>
      <c r="AF20" s="95">
        <v>3.0219999999999998</v>
      </c>
      <c r="AG20" s="95">
        <v>4.202</v>
      </c>
      <c r="AH20" s="95">
        <v>6.149</v>
      </c>
      <c r="AI20" s="95">
        <v>1.2030000000000001</v>
      </c>
      <c r="AJ20" s="95">
        <v>1.0169999999999999</v>
      </c>
      <c r="AK20" s="95">
        <v>0.70699999999999996</v>
      </c>
      <c r="AL20" s="96">
        <v>0.751</v>
      </c>
      <c r="AM20" s="95">
        <v>0.876</v>
      </c>
      <c r="AN20" s="95">
        <v>0.63100000000000001</v>
      </c>
      <c r="AO20" s="95">
        <v>0.85099999999999998</v>
      </c>
      <c r="AP20" s="95">
        <v>1.1379999999999999</v>
      </c>
      <c r="AQ20" s="95">
        <v>1.482</v>
      </c>
      <c r="AR20" s="95">
        <v>1.1739999999999999</v>
      </c>
      <c r="AS20" s="95">
        <v>1.258</v>
      </c>
      <c r="AT20" s="95">
        <v>1.9319999999999999</v>
      </c>
      <c r="AU20" s="95">
        <v>1.37</v>
      </c>
    </row>
    <row r="21" spans="1:47" ht="14.25" customHeight="1" x14ac:dyDescent="0.25">
      <c r="A21" s="52">
        <v>2002</v>
      </c>
      <c r="B21" s="52" t="s">
        <v>145</v>
      </c>
      <c r="C21" s="95">
        <v>0.72299999999999998</v>
      </c>
      <c r="D21" s="95">
        <v>0.57599999999999996</v>
      </c>
      <c r="E21" s="95">
        <v>0.434</v>
      </c>
      <c r="F21" s="96">
        <v>0.45800000000000002</v>
      </c>
      <c r="G21" s="95">
        <v>0.53600000000000003</v>
      </c>
      <c r="H21" s="95">
        <v>0.69499999999999995</v>
      </c>
      <c r="I21" s="95">
        <v>0.88600000000000001</v>
      </c>
      <c r="J21" s="95">
        <v>1.2989999999999999</v>
      </c>
      <c r="K21" s="95">
        <v>1.2</v>
      </c>
      <c r="L21" s="95">
        <v>1.111</v>
      </c>
      <c r="M21" s="95">
        <v>1.018</v>
      </c>
      <c r="N21" s="95">
        <v>1.0509999999999999</v>
      </c>
      <c r="O21" s="96">
        <v>1.1359999999999999</v>
      </c>
      <c r="P21" s="95">
        <v>1.123</v>
      </c>
      <c r="Q21" s="95">
        <v>1.298</v>
      </c>
      <c r="R21" s="95">
        <v>1.466</v>
      </c>
      <c r="S21" s="95">
        <v>1.776</v>
      </c>
      <c r="T21" s="95">
        <v>1.6739999999999999</v>
      </c>
      <c r="U21" s="95">
        <v>1.573</v>
      </c>
      <c r="V21" s="96">
        <v>1.593</v>
      </c>
      <c r="W21" s="95">
        <v>1.4750000000000001</v>
      </c>
      <c r="X21" s="95">
        <v>1.665</v>
      </c>
      <c r="Y21" s="95">
        <v>1.9690000000000001</v>
      </c>
      <c r="Z21" s="95">
        <v>4.548</v>
      </c>
      <c r="AA21" s="95">
        <v>3.4580000000000002</v>
      </c>
      <c r="AB21" s="95">
        <v>2.6110000000000002</v>
      </c>
      <c r="AC21" s="95">
        <v>2.391</v>
      </c>
      <c r="AD21" s="95">
        <v>2.782</v>
      </c>
      <c r="AE21" s="96">
        <v>2.9369999999999998</v>
      </c>
      <c r="AF21" s="95">
        <v>2.9929999999999999</v>
      </c>
      <c r="AG21" s="95">
        <v>4.1500000000000004</v>
      </c>
      <c r="AH21" s="95">
        <v>6.0819999999999999</v>
      </c>
      <c r="AI21" s="95">
        <v>1.173</v>
      </c>
      <c r="AJ21" s="95">
        <v>0.97</v>
      </c>
      <c r="AK21" s="95">
        <v>0.65200000000000002</v>
      </c>
      <c r="AL21" s="96">
        <v>0.69699999999999995</v>
      </c>
      <c r="AM21" s="95">
        <v>0.79100000000000004</v>
      </c>
      <c r="AN21" s="95">
        <v>0.60399999999999998</v>
      </c>
      <c r="AO21" s="95">
        <v>0.83399999999999996</v>
      </c>
      <c r="AP21" s="95">
        <v>1.1499999999999999</v>
      </c>
      <c r="AQ21" s="95">
        <v>1.6</v>
      </c>
      <c r="AR21" s="95">
        <v>1.2829999999999999</v>
      </c>
      <c r="AS21" s="95">
        <v>1.3009999999999999</v>
      </c>
      <c r="AT21" s="95">
        <v>1.72</v>
      </c>
      <c r="AU21" s="95">
        <v>1.2789999999999999</v>
      </c>
    </row>
    <row r="22" spans="1:47" ht="14.25" customHeight="1" x14ac:dyDescent="0.25">
      <c r="A22" s="52">
        <v>2002</v>
      </c>
      <c r="B22" s="52" t="s">
        <v>76</v>
      </c>
      <c r="C22" s="95">
        <v>0.76700000000000002</v>
      </c>
      <c r="D22" s="95">
        <v>0.63100000000000001</v>
      </c>
      <c r="E22" s="95">
        <v>0.45800000000000002</v>
      </c>
      <c r="F22" s="96">
        <v>0.48599999999999999</v>
      </c>
      <c r="G22" s="95">
        <v>0.55200000000000005</v>
      </c>
      <c r="H22" s="95">
        <v>0.70399999999999996</v>
      </c>
      <c r="I22" s="95">
        <v>0.85599999999999998</v>
      </c>
      <c r="J22" s="95">
        <v>1.349</v>
      </c>
      <c r="K22" s="95">
        <v>1.214</v>
      </c>
      <c r="L22" s="95">
        <v>1.1379999999999999</v>
      </c>
      <c r="M22" s="95">
        <v>1.0549999999999999</v>
      </c>
      <c r="N22" s="95">
        <v>1.0840000000000001</v>
      </c>
      <c r="O22" s="96">
        <v>1.1639999999999999</v>
      </c>
      <c r="P22" s="95">
        <v>1.097</v>
      </c>
      <c r="Q22" s="95">
        <v>1.321</v>
      </c>
      <c r="R22" s="95">
        <v>1.637</v>
      </c>
      <c r="S22" s="95">
        <v>1.7909999999999999</v>
      </c>
      <c r="T22" s="95">
        <v>1.7150000000000001</v>
      </c>
      <c r="U22" s="95">
        <v>1.611</v>
      </c>
      <c r="V22" s="96">
        <v>1.631</v>
      </c>
      <c r="W22" s="95">
        <v>1.5149999999999999</v>
      </c>
      <c r="X22" s="95">
        <v>1.706</v>
      </c>
      <c r="Y22" s="95">
        <v>2.0539999999999998</v>
      </c>
      <c r="Z22" s="95">
        <v>4.476</v>
      </c>
      <c r="AA22" s="95">
        <v>3.343</v>
      </c>
      <c r="AB22" s="95">
        <v>2.6549999999999998</v>
      </c>
      <c r="AC22" s="95">
        <v>2.456</v>
      </c>
      <c r="AD22" s="95">
        <v>2.8079999999999998</v>
      </c>
      <c r="AE22" s="96">
        <v>2.9340000000000002</v>
      </c>
      <c r="AF22" s="95">
        <v>3.004</v>
      </c>
      <c r="AG22" s="95">
        <v>4.1230000000000002</v>
      </c>
      <c r="AH22" s="95">
        <v>6.1639999999999997</v>
      </c>
      <c r="AI22" s="95">
        <v>1.169</v>
      </c>
      <c r="AJ22" s="95">
        <v>1.012</v>
      </c>
      <c r="AK22" s="95">
        <v>0.749</v>
      </c>
      <c r="AL22" s="96">
        <v>0.78800000000000003</v>
      </c>
      <c r="AM22" s="95">
        <v>0.84899999999999998</v>
      </c>
      <c r="AN22" s="95">
        <v>0.73199999999999998</v>
      </c>
      <c r="AO22" s="95">
        <v>0.86</v>
      </c>
      <c r="AP22" s="95">
        <v>1.1379999999999999</v>
      </c>
      <c r="AQ22" s="95">
        <v>1.498</v>
      </c>
      <c r="AR22" s="95">
        <v>1.381</v>
      </c>
      <c r="AS22" s="95">
        <v>1.409</v>
      </c>
      <c r="AT22" s="95">
        <v>1.92</v>
      </c>
      <c r="AU22" s="95">
        <v>1.2549999999999999</v>
      </c>
    </row>
    <row r="23" spans="1:47" ht="14.25" customHeight="1" x14ac:dyDescent="0.25">
      <c r="A23" s="52">
        <v>2003</v>
      </c>
      <c r="B23" s="52" t="s">
        <v>74</v>
      </c>
      <c r="C23" s="95">
        <v>0.74582658414601599</v>
      </c>
      <c r="D23" s="95">
        <v>0.61022627724651102</v>
      </c>
      <c r="E23" s="95">
        <v>0.41241746841524202</v>
      </c>
      <c r="F23" s="96">
        <v>0.44388514363845399</v>
      </c>
      <c r="G23" s="95">
        <v>0.54400000000000004</v>
      </c>
      <c r="H23" s="95">
        <v>0.70899999999999996</v>
      </c>
      <c r="I23" s="95">
        <v>0.84599999999999997</v>
      </c>
      <c r="J23" s="95">
        <v>1.4331744114642799</v>
      </c>
      <c r="K23" s="95">
        <v>1.3910219138542299</v>
      </c>
      <c r="L23" s="95">
        <v>1.2994522957760599</v>
      </c>
      <c r="M23" s="95">
        <v>1.2899617387120099</v>
      </c>
      <c r="N23" s="95">
        <v>1.31677122194014</v>
      </c>
      <c r="O23" s="96">
        <v>1.34892554484577</v>
      </c>
      <c r="P23" s="95">
        <v>1.2030000000000001</v>
      </c>
      <c r="Q23" s="95">
        <v>1.454</v>
      </c>
      <c r="R23" s="95">
        <v>1.77</v>
      </c>
      <c r="S23" s="95">
        <v>2.0297098506307498</v>
      </c>
      <c r="T23" s="95">
        <v>1.92813868688427</v>
      </c>
      <c r="U23" s="95">
        <v>1.8053105259623401</v>
      </c>
      <c r="V23" s="96">
        <v>1.82932347622045</v>
      </c>
      <c r="W23" s="95">
        <v>1.6839999999999999</v>
      </c>
      <c r="X23" s="95">
        <v>1.9410000000000001</v>
      </c>
      <c r="Y23" s="95">
        <v>2.2189999999999999</v>
      </c>
      <c r="Z23" s="95">
        <v>4.29836377630272</v>
      </c>
      <c r="AA23" s="95">
        <v>3.2717619373106599</v>
      </c>
      <c r="AB23" s="95">
        <v>2.6729315234770201</v>
      </c>
      <c r="AC23" s="95">
        <v>2.51612549551646</v>
      </c>
      <c r="AD23" s="95">
        <v>2.7941503677866399</v>
      </c>
      <c r="AE23" s="96">
        <v>2.9180673744485799</v>
      </c>
      <c r="AF23" s="95">
        <v>2.8849999999999998</v>
      </c>
      <c r="AG23" s="95">
        <v>3.84</v>
      </c>
      <c r="AH23" s="95">
        <v>5.915</v>
      </c>
      <c r="AI23" s="95">
        <v>1.22466667073786</v>
      </c>
      <c r="AJ23" s="95">
        <v>1.04866615951687</v>
      </c>
      <c r="AK23" s="95">
        <v>0.820809772238135</v>
      </c>
      <c r="AL23" s="96">
        <v>0.86637795501974302</v>
      </c>
      <c r="AM23" s="95">
        <v>0.92978294263321004</v>
      </c>
      <c r="AN23" s="95">
        <v>0.79787650486286998</v>
      </c>
      <c r="AO23" s="95">
        <v>0.9</v>
      </c>
      <c r="AP23" s="95">
        <v>1.1519999999999999</v>
      </c>
      <c r="AQ23" s="95">
        <v>1.4790000000000001</v>
      </c>
      <c r="AR23" s="95">
        <v>1.50840934448388</v>
      </c>
      <c r="AS23" s="95">
        <v>1.76763395136732</v>
      </c>
      <c r="AT23" s="95">
        <v>2.419</v>
      </c>
      <c r="AU23" s="95">
        <v>1.41085656897849</v>
      </c>
    </row>
    <row r="24" spans="1:47" ht="14.25" customHeight="1" x14ac:dyDescent="0.25">
      <c r="A24" s="52">
        <v>2003</v>
      </c>
      <c r="B24" s="52" t="s">
        <v>189</v>
      </c>
      <c r="C24" s="95">
        <v>0.74599332896832504</v>
      </c>
      <c r="D24" s="95">
        <v>0.61351047785299495</v>
      </c>
      <c r="E24" s="95">
        <v>0.42343334431007001</v>
      </c>
      <c r="F24" s="96">
        <v>0.45370687426475298</v>
      </c>
      <c r="G24" s="95">
        <v>0.54</v>
      </c>
      <c r="H24" s="95">
        <v>0.70599999999999996</v>
      </c>
      <c r="I24" s="95">
        <v>0.84199999999999997</v>
      </c>
      <c r="J24" s="95">
        <v>1.3494777200485299</v>
      </c>
      <c r="K24" s="95">
        <v>1.23202542861145</v>
      </c>
      <c r="L24" s="95">
        <v>1.1676212019738199</v>
      </c>
      <c r="M24" s="95">
        <v>1.1300030145976101</v>
      </c>
      <c r="N24" s="95">
        <v>1.23626908063125</v>
      </c>
      <c r="O24" s="96">
        <v>1.2139129796542001</v>
      </c>
      <c r="P24" s="95">
        <v>1.1479999999999999</v>
      </c>
      <c r="Q24" s="95">
        <v>1.351</v>
      </c>
      <c r="R24" s="95">
        <v>1.71</v>
      </c>
      <c r="S24" s="95">
        <v>1.89512836403264</v>
      </c>
      <c r="T24" s="95">
        <v>1.7977059395488999</v>
      </c>
      <c r="U24" s="95">
        <v>1.6805406191633701</v>
      </c>
      <c r="V24" s="96">
        <v>1.7034603679476299</v>
      </c>
      <c r="W24" s="95">
        <v>1.54</v>
      </c>
      <c r="X24" s="95">
        <v>1.7689999999999999</v>
      </c>
      <c r="Y24" s="95">
        <v>2.1320000000000001</v>
      </c>
      <c r="Z24" s="95">
        <v>4.1908460765116597</v>
      </c>
      <c r="AA24" s="95">
        <v>3.1515012074196398</v>
      </c>
      <c r="AB24" s="95">
        <v>2.5133107294313999</v>
      </c>
      <c r="AC24" s="95">
        <v>2.3978854599772599</v>
      </c>
      <c r="AD24" s="95">
        <v>2.6025401930492098</v>
      </c>
      <c r="AE24" s="96">
        <v>2.7713990352604001</v>
      </c>
      <c r="AF24" s="95">
        <v>2.79</v>
      </c>
      <c r="AG24" s="95">
        <v>3.7509999999999999</v>
      </c>
      <c r="AH24" s="95">
        <v>5.6219999999999999</v>
      </c>
      <c r="AI24" s="95">
        <v>1.19007881784273</v>
      </c>
      <c r="AJ24" s="95">
        <v>0.99901703840441802</v>
      </c>
      <c r="AK24" s="95">
        <v>0.70303961195895703</v>
      </c>
      <c r="AL24" s="96">
        <v>0.74536775057458704</v>
      </c>
      <c r="AM24" s="95">
        <v>0.81352515453252405</v>
      </c>
      <c r="AN24" s="95">
        <v>0.67627709227872401</v>
      </c>
      <c r="AO24" s="95">
        <v>0.874</v>
      </c>
      <c r="AP24" s="95">
        <v>1.1379999999999999</v>
      </c>
      <c r="AQ24" s="95">
        <v>1.444</v>
      </c>
      <c r="AR24" s="95">
        <v>1.1357082739759801</v>
      </c>
      <c r="AS24" s="95">
        <v>1.6267267356543</v>
      </c>
      <c r="AT24" s="95">
        <v>2.31</v>
      </c>
      <c r="AU24" s="95">
        <v>1.6505232673589501</v>
      </c>
    </row>
    <row r="25" spans="1:47" ht="14.25" customHeight="1" x14ac:dyDescent="0.25">
      <c r="A25" s="52">
        <v>2003</v>
      </c>
      <c r="B25" s="52" t="s">
        <v>145</v>
      </c>
      <c r="C25" s="95">
        <v>0.76785088138694402</v>
      </c>
      <c r="D25" s="95">
        <v>0.62045692143965403</v>
      </c>
      <c r="E25" s="95">
        <v>0.43160554342694002</v>
      </c>
      <c r="F25" s="96">
        <v>0.46204280897882199</v>
      </c>
      <c r="G25" s="95">
        <v>0.53600000000000003</v>
      </c>
      <c r="H25" s="95">
        <v>0.69799999999999995</v>
      </c>
      <c r="I25" s="95">
        <v>0.98599999999999999</v>
      </c>
      <c r="J25" s="95">
        <v>1.4710539678180801</v>
      </c>
      <c r="K25" s="95">
        <v>1.3384104974920801</v>
      </c>
      <c r="L25" s="95">
        <v>1.2462716474729001</v>
      </c>
      <c r="M25" s="95">
        <v>1.22411413858208</v>
      </c>
      <c r="N25" s="95">
        <v>1.2867059716081699</v>
      </c>
      <c r="O25" s="96">
        <v>1.30786958274803</v>
      </c>
      <c r="P25" s="95">
        <v>1.212</v>
      </c>
      <c r="Q25" s="95">
        <v>1.429</v>
      </c>
      <c r="R25" s="95">
        <v>1.669</v>
      </c>
      <c r="S25" s="95">
        <v>1.89835720672454</v>
      </c>
      <c r="T25" s="95">
        <v>1.7928026812333</v>
      </c>
      <c r="U25" s="95">
        <v>1.70978609954727</v>
      </c>
      <c r="V25" s="96">
        <v>1.7269754024237001</v>
      </c>
      <c r="W25" s="95">
        <v>1.6060000000000001</v>
      </c>
      <c r="X25" s="95">
        <v>1.8180000000000001</v>
      </c>
      <c r="Y25" s="95">
        <v>2.129</v>
      </c>
      <c r="Z25" s="95">
        <v>4.1652948105838696</v>
      </c>
      <c r="AA25" s="95">
        <v>3.1960702730830199</v>
      </c>
      <c r="AB25" s="95">
        <v>2.4887899967652598</v>
      </c>
      <c r="AC25" s="95">
        <v>2.34884899136159</v>
      </c>
      <c r="AD25" s="95">
        <v>2.5969713513614998</v>
      </c>
      <c r="AE25" s="96">
        <v>2.7642222060203498</v>
      </c>
      <c r="AF25" s="95">
        <v>2.835</v>
      </c>
      <c r="AG25" s="95">
        <v>3.7919999999999998</v>
      </c>
      <c r="AH25" s="95">
        <v>5.5910000000000002</v>
      </c>
      <c r="AI25" s="95">
        <v>1.2369484428745601</v>
      </c>
      <c r="AJ25" s="95">
        <v>0.99070851539363503</v>
      </c>
      <c r="AK25" s="95">
        <v>0.65138983092128899</v>
      </c>
      <c r="AL25" s="96">
        <v>0.68262832568871101</v>
      </c>
      <c r="AM25" s="95">
        <v>0.74929864147907199</v>
      </c>
      <c r="AN25" s="95">
        <v>0.629571730262796</v>
      </c>
      <c r="AO25" s="95">
        <v>0.85299999999999998</v>
      </c>
      <c r="AP25" s="95">
        <v>1.167</v>
      </c>
      <c r="AQ25" s="95">
        <v>1.546</v>
      </c>
      <c r="AR25" s="95">
        <v>1.3081795890702801</v>
      </c>
      <c r="AS25" s="95">
        <v>1.5096460093736801</v>
      </c>
      <c r="AT25" s="95">
        <v>2.282</v>
      </c>
      <c r="AU25" s="95">
        <v>1.6267320035094599</v>
      </c>
    </row>
    <row r="26" spans="1:47" ht="14.25" customHeight="1" x14ac:dyDescent="0.25">
      <c r="A26" s="52">
        <v>2003</v>
      </c>
      <c r="B26" s="52" t="s">
        <v>76</v>
      </c>
      <c r="C26" s="95">
        <v>0.72547359028612901</v>
      </c>
      <c r="D26" s="95">
        <v>0.65604050381989498</v>
      </c>
      <c r="E26" s="95">
        <v>0.41884828576939998</v>
      </c>
      <c r="F26" s="96">
        <v>0.45576837391581698</v>
      </c>
      <c r="G26" s="95">
        <v>0.57599999999999996</v>
      </c>
      <c r="H26" s="95">
        <v>0.70899999999999996</v>
      </c>
      <c r="I26" s="95">
        <v>0.82099999999999995</v>
      </c>
      <c r="J26" s="95">
        <v>1.3930178176396999</v>
      </c>
      <c r="K26" s="95">
        <v>1.2577454228339799</v>
      </c>
      <c r="L26" s="95">
        <v>1.1691619467583201</v>
      </c>
      <c r="M26" s="95">
        <v>1.13938759037046</v>
      </c>
      <c r="N26" s="95">
        <v>1.2234959417473901</v>
      </c>
      <c r="O26" s="96">
        <v>1.22939597032746</v>
      </c>
      <c r="P26" s="95">
        <v>1.1990000000000001</v>
      </c>
      <c r="Q26" s="95">
        <v>1.351</v>
      </c>
      <c r="R26" s="95">
        <v>1.649</v>
      </c>
      <c r="S26" s="95">
        <v>1.95729078630939</v>
      </c>
      <c r="T26" s="95">
        <v>1.85484722481488</v>
      </c>
      <c r="U26" s="95">
        <v>1.7372405603528001</v>
      </c>
      <c r="V26" s="96">
        <v>1.7603676525668599</v>
      </c>
      <c r="W26" s="95">
        <v>1.6819999999999999</v>
      </c>
      <c r="X26" s="95">
        <v>1.851</v>
      </c>
      <c r="Y26" s="95">
        <v>2.1819999999999999</v>
      </c>
      <c r="Z26" s="95">
        <v>4.3306930132530397</v>
      </c>
      <c r="AA26" s="95">
        <v>3.3838377511456201</v>
      </c>
      <c r="AB26" s="95">
        <v>2.7588334246684099</v>
      </c>
      <c r="AC26" s="95">
        <v>2.61947064703782</v>
      </c>
      <c r="AD26" s="95">
        <v>2.86656777049211</v>
      </c>
      <c r="AE26" s="96">
        <v>3.0074628355396298</v>
      </c>
      <c r="AF26" s="95">
        <v>2.9860000000000002</v>
      </c>
      <c r="AG26" s="95">
        <v>3.9460000000000002</v>
      </c>
      <c r="AH26" s="95">
        <v>5.6040000000000001</v>
      </c>
      <c r="AI26" s="95">
        <v>1.268527829101</v>
      </c>
      <c r="AJ26" s="95">
        <v>1.07890352023605</v>
      </c>
      <c r="AK26" s="95">
        <v>0.87214984359616199</v>
      </c>
      <c r="AL26" s="96">
        <v>0.905457918692264</v>
      </c>
      <c r="AM26" s="95">
        <v>0.92903082631164602</v>
      </c>
      <c r="AN26" s="95">
        <v>0.88390683349643995</v>
      </c>
      <c r="AO26" s="95">
        <v>0.95199999999999996</v>
      </c>
      <c r="AP26" s="95">
        <v>1.2030000000000001</v>
      </c>
      <c r="AQ26" s="95">
        <v>1.54</v>
      </c>
      <c r="AR26" s="95">
        <v>1.11393310628409</v>
      </c>
      <c r="AS26" s="95">
        <v>1.7741281303351599</v>
      </c>
      <c r="AT26" s="95">
        <v>2.4340000000000002</v>
      </c>
      <c r="AU26" s="95">
        <v>1.53607486786859</v>
      </c>
    </row>
    <row r="27" spans="1:47" ht="14.25" customHeight="1" x14ac:dyDescent="0.25">
      <c r="A27" s="52">
        <v>2004</v>
      </c>
      <c r="B27" s="52" t="s">
        <v>74</v>
      </c>
      <c r="C27" s="95">
        <v>0.81506900914700997</v>
      </c>
      <c r="D27" s="95">
        <v>0.69055187401863805</v>
      </c>
      <c r="E27" s="95">
        <v>0.45025894863329102</v>
      </c>
      <c r="F27" s="96">
        <v>0.487600506861327</v>
      </c>
      <c r="G27" s="95">
        <v>0.54942029999999997</v>
      </c>
      <c r="H27" s="95">
        <v>0.748</v>
      </c>
      <c r="I27" s="95">
        <v>0.97099999999999997</v>
      </c>
      <c r="J27" s="95">
        <v>1.3169999999999999</v>
      </c>
      <c r="K27" s="95">
        <v>1.226</v>
      </c>
      <c r="L27" s="95">
        <v>1.1120000000000001</v>
      </c>
      <c r="M27" s="95">
        <v>1.07974564650794</v>
      </c>
      <c r="N27" s="95">
        <v>1.17</v>
      </c>
      <c r="O27" s="96">
        <v>1.1779999999999999</v>
      </c>
      <c r="P27" s="95">
        <v>1.032</v>
      </c>
      <c r="Q27" s="95">
        <v>1.351</v>
      </c>
      <c r="R27" s="95">
        <v>1.675</v>
      </c>
      <c r="S27" s="95">
        <v>1.958</v>
      </c>
      <c r="T27" s="95">
        <v>1.853</v>
      </c>
      <c r="U27" s="95">
        <v>1.7734351311246399</v>
      </c>
      <c r="V27" s="96">
        <v>1.7889999999999999</v>
      </c>
      <c r="W27" s="95">
        <v>1.6559999999999999</v>
      </c>
      <c r="X27" s="95">
        <v>1.8560000000000001</v>
      </c>
      <c r="Y27" s="95">
        <v>2.1890000000000001</v>
      </c>
      <c r="Z27" s="95">
        <v>4.4820000000000002</v>
      </c>
      <c r="AA27" s="95">
        <v>3.448</v>
      </c>
      <c r="AB27" s="95">
        <v>2.9119999999999999</v>
      </c>
      <c r="AC27" s="95">
        <v>2.8420000000000001</v>
      </c>
      <c r="AD27" s="95">
        <v>2.9660000000000002</v>
      </c>
      <c r="AE27" s="96">
        <v>3.1386181957966799</v>
      </c>
      <c r="AF27" s="95">
        <v>2.9990000000000001</v>
      </c>
      <c r="AG27" s="95">
        <v>4.0439999999999996</v>
      </c>
      <c r="AH27" s="95">
        <v>5.92</v>
      </c>
      <c r="AI27" s="95">
        <v>1.282</v>
      </c>
      <c r="AJ27" s="95">
        <v>1.117</v>
      </c>
      <c r="AK27" s="95">
        <v>0.93962416809972604</v>
      </c>
      <c r="AL27" s="96">
        <v>0.97599999999999998</v>
      </c>
      <c r="AM27" s="95">
        <v>1.022</v>
      </c>
      <c r="AN27" s="95">
        <v>0.92719032785225897</v>
      </c>
      <c r="AO27" s="95">
        <v>0.98099999999999998</v>
      </c>
      <c r="AP27" s="95">
        <v>1.224</v>
      </c>
      <c r="AQ27" s="95">
        <v>1.5780000000000001</v>
      </c>
      <c r="AR27" s="95">
        <v>1.07972993968724</v>
      </c>
      <c r="AS27" s="95">
        <v>1.9209373769026601</v>
      </c>
      <c r="AT27" s="95">
        <v>2.4350000000000001</v>
      </c>
      <c r="AU27" s="95">
        <v>1.76744575053817</v>
      </c>
    </row>
    <row r="28" spans="1:47" ht="14.25" customHeight="1" x14ac:dyDescent="0.25">
      <c r="A28" s="52">
        <v>2004</v>
      </c>
      <c r="B28" s="52" t="s">
        <v>189</v>
      </c>
      <c r="C28" s="95">
        <v>0.77216523142214999</v>
      </c>
      <c r="D28" s="95">
        <v>0.64751507391974905</v>
      </c>
      <c r="E28" s="95">
        <v>0.42617349850797798</v>
      </c>
      <c r="F28" s="96">
        <v>0.46078898883251901</v>
      </c>
      <c r="G28" s="95">
        <v>0.55000000000000004</v>
      </c>
      <c r="H28" s="95">
        <v>0.75800000000000001</v>
      </c>
      <c r="I28" s="95">
        <v>0.94299999999999995</v>
      </c>
      <c r="J28" s="95">
        <v>1.4750000000000001</v>
      </c>
      <c r="K28" s="95">
        <v>1.39</v>
      </c>
      <c r="L28" s="95">
        <v>1.3069999999999999</v>
      </c>
      <c r="M28" s="95">
        <v>1.29447317376435</v>
      </c>
      <c r="N28" s="95">
        <v>1.33</v>
      </c>
      <c r="O28" s="96">
        <v>1.3580000000000001</v>
      </c>
      <c r="P28" s="95">
        <v>1.3380000000000001</v>
      </c>
      <c r="Q28" s="95">
        <v>1.4810000000000001</v>
      </c>
      <c r="R28" s="95">
        <v>1.542</v>
      </c>
      <c r="S28" s="95">
        <v>2.0419999999999998</v>
      </c>
      <c r="T28" s="95">
        <v>1.9690000000000001</v>
      </c>
      <c r="U28" s="95">
        <v>1.901</v>
      </c>
      <c r="V28" s="96">
        <v>1.9139999999999999</v>
      </c>
      <c r="W28" s="95">
        <v>1.774</v>
      </c>
      <c r="X28" s="95">
        <v>1.9750000000000001</v>
      </c>
      <c r="Y28" s="95">
        <v>2.2719999999999998</v>
      </c>
      <c r="Z28" s="95">
        <v>4.4939999999999998</v>
      </c>
      <c r="AA28" s="95">
        <v>3.3889999999999998</v>
      </c>
      <c r="AB28" s="95">
        <v>2.6589999999999998</v>
      </c>
      <c r="AC28" s="95">
        <v>2.4670000000000001</v>
      </c>
      <c r="AD28" s="95">
        <v>2.8069999999999999</v>
      </c>
      <c r="AE28" s="96">
        <v>2.9489999999999998</v>
      </c>
      <c r="AF28" s="95">
        <v>2.93</v>
      </c>
      <c r="AG28" s="95">
        <v>4.1219999999999999</v>
      </c>
      <c r="AH28" s="95">
        <v>5.8330000000000002</v>
      </c>
      <c r="AI28" s="95">
        <v>1.296</v>
      </c>
      <c r="AJ28" s="95">
        <v>1.103</v>
      </c>
      <c r="AK28" s="95">
        <v>0.78200000000000003</v>
      </c>
      <c r="AL28" s="96">
        <v>0.82799999999999996</v>
      </c>
      <c r="AM28" s="95">
        <v>0.88900000000000001</v>
      </c>
      <c r="AN28" s="95">
        <v>0.76500000000000001</v>
      </c>
      <c r="AO28" s="95">
        <v>0.94099999999999995</v>
      </c>
      <c r="AP28" s="95">
        <v>1.236</v>
      </c>
      <c r="AQ28" s="95">
        <v>1.5880000000000001</v>
      </c>
      <c r="AR28" s="95">
        <v>1.49563808698622</v>
      </c>
      <c r="AS28" s="95">
        <v>1.77534791277867</v>
      </c>
      <c r="AT28" s="95">
        <v>2.3420000000000001</v>
      </c>
      <c r="AU28" s="95">
        <v>2.0483723328106902</v>
      </c>
    </row>
    <row r="29" spans="1:47" ht="14.25" customHeight="1" x14ac:dyDescent="0.25">
      <c r="A29" s="52">
        <v>2004</v>
      </c>
      <c r="B29" s="52" t="s">
        <v>145</v>
      </c>
      <c r="C29" s="95">
        <v>0.84499999999999997</v>
      </c>
      <c r="D29" s="95">
        <v>0.71899999999999997</v>
      </c>
      <c r="E29" s="95">
        <v>0.495</v>
      </c>
      <c r="F29" s="96">
        <v>0.53</v>
      </c>
      <c r="G29" s="95">
        <v>0.55500000000000005</v>
      </c>
      <c r="H29" s="95">
        <v>0.77600000000000002</v>
      </c>
      <c r="I29" s="95">
        <v>1.008</v>
      </c>
      <c r="J29" s="95">
        <v>1.4279999999999999</v>
      </c>
      <c r="K29" s="95">
        <v>1.349</v>
      </c>
      <c r="L29" s="95">
        <v>1.2889999999999999</v>
      </c>
      <c r="M29" s="95">
        <v>1.278</v>
      </c>
      <c r="N29" s="95">
        <v>1.3109999999999999</v>
      </c>
      <c r="O29" s="96">
        <v>1.3280000000000001</v>
      </c>
      <c r="P29" s="95">
        <v>1.2390000000000001</v>
      </c>
      <c r="Q29" s="95">
        <v>1.34</v>
      </c>
      <c r="R29" s="95">
        <v>1.728</v>
      </c>
      <c r="S29" s="95">
        <v>2.2490000000000001</v>
      </c>
      <c r="T29" s="95">
        <v>2.1909999999999998</v>
      </c>
      <c r="U29" s="95">
        <v>2.0870000000000002</v>
      </c>
      <c r="V29" s="96">
        <v>2.1070000000000002</v>
      </c>
      <c r="W29" s="95">
        <v>1.849</v>
      </c>
      <c r="X29" s="95">
        <v>2.1970000000000001</v>
      </c>
      <c r="Y29" s="95">
        <v>2.613</v>
      </c>
      <c r="Z29" s="95">
        <v>4.6040000000000001</v>
      </c>
      <c r="AA29" s="95">
        <v>3.4180000000000001</v>
      </c>
      <c r="AB29" s="95">
        <v>2.6259999999999999</v>
      </c>
      <c r="AC29" s="95">
        <v>2.3879999999999999</v>
      </c>
      <c r="AD29" s="95">
        <v>2.81</v>
      </c>
      <c r="AE29" s="96">
        <v>2.94</v>
      </c>
      <c r="AF29" s="95">
        <v>3.06</v>
      </c>
      <c r="AG29" s="95">
        <v>4.2060000000000004</v>
      </c>
      <c r="AH29" s="95">
        <v>5.9390000000000001</v>
      </c>
      <c r="AI29" s="95">
        <v>1.3859999999999999</v>
      </c>
      <c r="AJ29" s="95">
        <v>1.1679999999999999</v>
      </c>
      <c r="AK29" s="95">
        <v>0.85499999999999998</v>
      </c>
      <c r="AL29" s="96">
        <v>0.88300000000000001</v>
      </c>
      <c r="AM29" s="95">
        <v>0.93799999999999994</v>
      </c>
      <c r="AN29" s="95">
        <v>0.84</v>
      </c>
      <c r="AO29" s="95">
        <v>0.97099999999999997</v>
      </c>
      <c r="AP29" s="95">
        <v>1.31</v>
      </c>
      <c r="AQ29" s="95">
        <v>1.877</v>
      </c>
      <c r="AR29" s="95">
        <v>1.583</v>
      </c>
      <c r="AS29" s="95">
        <v>1.923</v>
      </c>
      <c r="AT29" s="95">
        <v>2.4769999999999999</v>
      </c>
      <c r="AU29" s="95">
        <v>2.641</v>
      </c>
    </row>
    <row r="30" spans="1:47" ht="14.25" customHeight="1" x14ac:dyDescent="0.25">
      <c r="A30" s="52">
        <v>2004</v>
      </c>
      <c r="B30" s="52" t="s">
        <v>76</v>
      </c>
      <c r="C30" s="95">
        <v>0.86199999999999999</v>
      </c>
      <c r="D30" s="95">
        <v>0.74199999999999999</v>
      </c>
      <c r="E30" s="95">
        <v>0.48299999999999998</v>
      </c>
      <c r="F30" s="96">
        <v>0.52300000000000002</v>
      </c>
      <c r="G30" s="95">
        <v>0.70499999999999996</v>
      </c>
      <c r="H30" s="95">
        <v>0.80300000000000005</v>
      </c>
      <c r="I30" s="95">
        <v>1.0960000000000001</v>
      </c>
      <c r="J30" s="95">
        <v>1.4379999999999999</v>
      </c>
      <c r="K30" s="95">
        <v>1.353</v>
      </c>
      <c r="L30" s="95">
        <v>1.3</v>
      </c>
      <c r="M30" s="95">
        <v>1.288</v>
      </c>
      <c r="N30" s="95">
        <v>1.3220000000000001</v>
      </c>
      <c r="O30" s="96">
        <v>1.337</v>
      </c>
      <c r="P30" s="95">
        <v>1.1839999999999999</v>
      </c>
      <c r="Q30" s="95">
        <v>1.0609999999999999</v>
      </c>
      <c r="R30" s="95">
        <v>1.639</v>
      </c>
      <c r="S30" s="95">
        <v>2.5270000000000001</v>
      </c>
      <c r="T30" s="95">
        <v>2.423</v>
      </c>
      <c r="U30" s="95">
        <v>2.226</v>
      </c>
      <c r="V30" s="96">
        <v>2.2629999999999999</v>
      </c>
      <c r="W30" s="95">
        <v>2.004</v>
      </c>
      <c r="X30" s="95">
        <v>2.4620000000000002</v>
      </c>
      <c r="Y30" s="95">
        <v>2.9260000000000002</v>
      </c>
      <c r="Z30" s="95">
        <v>4.9539999999999997</v>
      </c>
      <c r="AA30" s="95">
        <v>4.0449999999999999</v>
      </c>
      <c r="AB30" s="95">
        <v>3.149</v>
      </c>
      <c r="AC30" s="95">
        <v>2.9820000000000002</v>
      </c>
      <c r="AD30" s="95">
        <v>3.278</v>
      </c>
      <c r="AE30" s="96">
        <v>3.4790000000000001</v>
      </c>
      <c r="AF30" s="95">
        <v>3.5310000000000001</v>
      </c>
      <c r="AG30" s="95">
        <v>4.6829999999999998</v>
      </c>
      <c r="AH30" s="95">
        <v>6.12</v>
      </c>
      <c r="AI30" s="95">
        <v>1.504</v>
      </c>
      <c r="AJ30" s="95">
        <v>1.31</v>
      </c>
      <c r="AK30" s="95">
        <v>1.101</v>
      </c>
      <c r="AL30" s="96">
        <v>1.135</v>
      </c>
      <c r="AM30" s="95">
        <v>1.179</v>
      </c>
      <c r="AN30" s="95">
        <v>1.095</v>
      </c>
      <c r="AO30" s="95">
        <v>1.097</v>
      </c>
      <c r="AP30" s="95">
        <v>1.423</v>
      </c>
      <c r="AQ30" s="95">
        <v>1.825</v>
      </c>
      <c r="AR30" s="95">
        <v>1.7310000000000001</v>
      </c>
      <c r="AS30" s="95">
        <v>2.1819999999999999</v>
      </c>
      <c r="AT30" s="95">
        <v>2.4849999999999999</v>
      </c>
      <c r="AU30" s="95">
        <v>2.734</v>
      </c>
    </row>
    <row r="31" spans="1:47" ht="14.25" customHeight="1" x14ac:dyDescent="0.25">
      <c r="A31" s="52">
        <v>2005</v>
      </c>
      <c r="B31" s="52" t="s">
        <v>74</v>
      </c>
      <c r="C31" s="95">
        <v>0.90100000000000002</v>
      </c>
      <c r="D31" s="95">
        <v>0.78900000000000003</v>
      </c>
      <c r="E31" s="95">
        <v>0.51500000000000001</v>
      </c>
      <c r="F31" s="96">
        <v>0.55700000000000005</v>
      </c>
      <c r="G31" s="92"/>
      <c r="H31" s="95">
        <v>0.876</v>
      </c>
      <c r="I31" s="92"/>
      <c r="J31" s="92">
        <v>1.589</v>
      </c>
      <c r="K31" s="92">
        <v>1.516</v>
      </c>
      <c r="L31" s="92">
        <v>1.4079999999999999</v>
      </c>
      <c r="M31" s="92">
        <v>1.3939999999999999</v>
      </c>
      <c r="N31" s="92">
        <v>1.4350000000000001</v>
      </c>
      <c r="O31" s="97">
        <v>1.47</v>
      </c>
      <c r="P31" s="92"/>
      <c r="Q31" s="92">
        <v>1.5840000000000001</v>
      </c>
      <c r="R31" s="92"/>
      <c r="S31" s="92">
        <v>2.5329999999999999</v>
      </c>
      <c r="T31" s="92">
        <v>2.4279999999999999</v>
      </c>
      <c r="U31" s="92">
        <v>2.218</v>
      </c>
      <c r="V31" s="97">
        <v>2.2570000000000001</v>
      </c>
      <c r="W31" s="92"/>
      <c r="X31" s="92">
        <v>2.4809999999999999</v>
      </c>
      <c r="Y31" s="92"/>
      <c r="Z31" s="92">
        <v>5.2409999999999997</v>
      </c>
      <c r="AA31" s="92">
        <v>4.2779999999999996</v>
      </c>
      <c r="AB31" s="92">
        <v>3.419</v>
      </c>
      <c r="AC31" s="92">
        <v>3.2050000000000001</v>
      </c>
      <c r="AD31" s="92">
        <v>3.585</v>
      </c>
      <c r="AE31" s="97">
        <v>3.7410000000000001</v>
      </c>
      <c r="AF31" s="92">
        <v>3.6789999999999998</v>
      </c>
      <c r="AG31" s="92">
        <v>4.9109999999999996</v>
      </c>
      <c r="AH31" s="92">
        <v>6.5949999999999998</v>
      </c>
      <c r="AI31" s="92">
        <v>1.5409999999999999</v>
      </c>
      <c r="AJ31" s="92">
        <v>1.4179999999999999</v>
      </c>
      <c r="AK31" s="92">
        <v>1.208</v>
      </c>
      <c r="AL31" s="97">
        <v>1.2490000000000001</v>
      </c>
      <c r="AM31" s="92">
        <v>1.3180000000000001</v>
      </c>
      <c r="AN31" s="92">
        <v>1.1759999999999999</v>
      </c>
      <c r="AO31" s="92">
        <v>1.1679999999999999</v>
      </c>
      <c r="AP31" s="92">
        <v>1.4950000000000001</v>
      </c>
      <c r="AQ31" s="92">
        <v>1.893</v>
      </c>
      <c r="AR31" s="92"/>
      <c r="AS31" s="92"/>
      <c r="AT31" s="92"/>
      <c r="AU31" s="92"/>
    </row>
    <row r="32" spans="1:47" ht="14.25" customHeight="1" x14ac:dyDescent="0.25">
      <c r="A32" s="52">
        <v>2005</v>
      </c>
      <c r="B32" s="52" t="s">
        <v>189</v>
      </c>
      <c r="C32" s="95">
        <v>0.95899999999999996</v>
      </c>
      <c r="D32" s="95">
        <v>0.81399999999999995</v>
      </c>
      <c r="E32" s="95">
        <v>0.55800000000000005</v>
      </c>
      <c r="F32" s="96">
        <v>0.59799999999999998</v>
      </c>
      <c r="G32" s="92"/>
      <c r="H32" s="95">
        <v>0.87</v>
      </c>
      <c r="I32" s="92"/>
      <c r="J32" s="92">
        <v>1.823</v>
      </c>
      <c r="K32" s="92">
        <v>1.6830000000000001</v>
      </c>
      <c r="L32" s="92">
        <v>1.571</v>
      </c>
      <c r="M32" s="92">
        <v>1.5569999999999999</v>
      </c>
      <c r="N32" s="92">
        <v>1.5980000000000001</v>
      </c>
      <c r="O32" s="97">
        <v>1.643</v>
      </c>
      <c r="P32" s="92"/>
      <c r="Q32" s="92">
        <v>1.7450000000000001</v>
      </c>
      <c r="R32" s="92"/>
      <c r="S32" s="92">
        <v>2.645</v>
      </c>
      <c r="T32" s="92">
        <v>2.5369999999999999</v>
      </c>
      <c r="U32" s="92">
        <v>2.3860000000000001</v>
      </c>
      <c r="V32" s="97">
        <v>2.415</v>
      </c>
      <c r="W32" s="92"/>
      <c r="X32" s="92">
        <v>2.6539999999999999</v>
      </c>
      <c r="Y32" s="92"/>
      <c r="Z32" s="95">
        <v>5.2969999999999997</v>
      </c>
      <c r="AA32" s="95">
        <v>4.3230000000000004</v>
      </c>
      <c r="AB32" s="95">
        <v>3.4769999999999999</v>
      </c>
      <c r="AC32" s="95">
        <v>3.2320000000000002</v>
      </c>
      <c r="AD32" s="95">
        <v>3.6659999999999999</v>
      </c>
      <c r="AE32" s="96">
        <v>3.7959999999999998</v>
      </c>
      <c r="AF32" s="95">
        <v>3.7989999999999999</v>
      </c>
      <c r="AG32" s="95">
        <v>4.968</v>
      </c>
      <c r="AH32" s="95">
        <v>6.6120000000000001</v>
      </c>
      <c r="AI32" s="95">
        <v>1.5740000000000001</v>
      </c>
      <c r="AJ32" s="95">
        <v>1.409</v>
      </c>
      <c r="AK32" s="95">
        <v>1.1266672633216199</v>
      </c>
      <c r="AL32" s="96">
        <v>1.167</v>
      </c>
      <c r="AM32" s="95">
        <v>1.298</v>
      </c>
      <c r="AN32" s="95">
        <v>1.042</v>
      </c>
      <c r="AO32" s="95">
        <v>1.1519999999999999</v>
      </c>
      <c r="AP32" s="95">
        <v>1.534</v>
      </c>
      <c r="AQ32" s="95">
        <v>1.9730000000000001</v>
      </c>
      <c r="AR32" s="92"/>
      <c r="AS32" s="92"/>
      <c r="AT32" s="92"/>
      <c r="AU32" s="92"/>
    </row>
    <row r="33" spans="1:47" ht="14.25" customHeight="1" x14ac:dyDescent="0.25">
      <c r="A33" s="52">
        <v>2005</v>
      </c>
      <c r="B33" s="52" t="s">
        <v>145</v>
      </c>
      <c r="C33" s="95">
        <v>1.01395593487057</v>
      </c>
      <c r="D33" s="95">
        <v>0.90400000000000003</v>
      </c>
      <c r="E33" s="95">
        <v>0.59299999999999997</v>
      </c>
      <c r="F33" s="96">
        <v>0.64</v>
      </c>
      <c r="G33" s="92"/>
      <c r="H33" s="95">
        <v>0.92700000000000005</v>
      </c>
      <c r="I33" s="92"/>
      <c r="J33" s="95">
        <v>2.2360000000000002</v>
      </c>
      <c r="K33" s="95">
        <v>1.9730000000000001</v>
      </c>
      <c r="L33" s="95">
        <v>1.837</v>
      </c>
      <c r="M33" s="95">
        <v>1.794</v>
      </c>
      <c r="N33" s="95">
        <v>1.915</v>
      </c>
      <c r="O33" s="96">
        <v>1.9370000000000001</v>
      </c>
      <c r="P33" s="92"/>
      <c r="Q33" s="92">
        <v>2.06</v>
      </c>
      <c r="R33" s="92"/>
      <c r="S33" s="95">
        <v>3.169</v>
      </c>
      <c r="T33" s="95">
        <v>3.0750000000000002</v>
      </c>
      <c r="U33" s="95">
        <v>2.851</v>
      </c>
      <c r="V33" s="96">
        <v>2.8919999999999999</v>
      </c>
      <c r="W33" s="92"/>
      <c r="X33" s="92">
        <v>3.1779999999999999</v>
      </c>
      <c r="Y33" s="92"/>
      <c r="Z33" s="95">
        <v>5.6379999999999999</v>
      </c>
      <c r="AA33" s="95">
        <v>4.4390000000000001</v>
      </c>
      <c r="AB33" s="95">
        <v>3.6989999999999998</v>
      </c>
      <c r="AC33" s="95">
        <v>3.3540000000000001</v>
      </c>
      <c r="AD33" s="95">
        <v>3.9660000000000002</v>
      </c>
      <c r="AE33" s="96">
        <v>3.9980000000000002</v>
      </c>
      <c r="AF33" s="95">
        <v>3.867</v>
      </c>
      <c r="AG33" s="95">
        <v>5.2389999999999999</v>
      </c>
      <c r="AH33" s="95">
        <v>7.077</v>
      </c>
      <c r="AI33" s="95">
        <v>1.645</v>
      </c>
      <c r="AJ33" s="95">
        <v>1.4510000000000001</v>
      </c>
      <c r="AK33" s="95">
        <v>1.202</v>
      </c>
      <c r="AL33" s="96">
        <v>1.2250000000000001</v>
      </c>
      <c r="AM33" s="95">
        <v>1.236</v>
      </c>
      <c r="AN33" s="95">
        <v>1.216</v>
      </c>
      <c r="AO33" s="95">
        <v>1.175</v>
      </c>
      <c r="AP33" s="95">
        <v>1.663</v>
      </c>
      <c r="AQ33" s="95">
        <v>2.41</v>
      </c>
      <c r="AR33" s="92"/>
      <c r="AS33" s="92"/>
      <c r="AT33" s="92"/>
      <c r="AU33" s="92"/>
    </row>
    <row r="34" spans="1:47" ht="14.25" customHeight="1" x14ac:dyDescent="0.25">
      <c r="A34" s="52">
        <v>2005</v>
      </c>
      <c r="B34" s="52" t="s">
        <v>76</v>
      </c>
      <c r="C34" s="95">
        <v>0.96599999999999997</v>
      </c>
      <c r="D34" s="95">
        <v>0.86</v>
      </c>
      <c r="E34" s="95">
        <v>0.53300000000000003</v>
      </c>
      <c r="F34" s="96">
        <v>0.58199999999999996</v>
      </c>
      <c r="G34" s="92"/>
      <c r="H34" s="95">
        <v>0.90300000000000002</v>
      </c>
      <c r="I34" s="92"/>
      <c r="J34" s="95">
        <v>2.3719999999999999</v>
      </c>
      <c r="K34" s="95">
        <v>2.1560000000000001</v>
      </c>
      <c r="L34" s="95">
        <v>1.9119999999999999</v>
      </c>
      <c r="M34" s="95">
        <v>1.877</v>
      </c>
      <c r="N34" s="95">
        <v>1.976</v>
      </c>
      <c r="O34" s="96">
        <v>2.0569999999999999</v>
      </c>
      <c r="P34" s="92"/>
      <c r="Q34" s="92">
        <v>2.3980000000000001</v>
      </c>
      <c r="R34" s="92"/>
      <c r="S34" s="95">
        <v>3.2149999999999999</v>
      </c>
      <c r="T34" s="95">
        <v>3.149</v>
      </c>
      <c r="U34" s="95">
        <v>2.8380000000000001</v>
      </c>
      <c r="V34" s="96">
        <v>2.8929999999999998</v>
      </c>
      <c r="W34" s="92"/>
      <c r="X34" s="92">
        <v>3.1920000000000002</v>
      </c>
      <c r="Y34" s="92"/>
      <c r="Z34" s="95">
        <v>6.3929999999999998</v>
      </c>
      <c r="AA34" s="95">
        <v>5.6369999999999996</v>
      </c>
      <c r="AB34" s="95">
        <v>5.1589999999999998</v>
      </c>
      <c r="AC34" s="95">
        <v>4.9480000000000004</v>
      </c>
      <c r="AD34" s="95">
        <v>5.3230000000000004</v>
      </c>
      <c r="AE34" s="96">
        <v>5.351</v>
      </c>
      <c r="AF34" s="95">
        <v>4.5410000000000004</v>
      </c>
      <c r="AG34" s="95">
        <v>6.0709999999999997</v>
      </c>
      <c r="AH34" s="95">
        <v>8.1329999999999991</v>
      </c>
      <c r="AI34" s="95">
        <v>2.016</v>
      </c>
      <c r="AJ34" s="95">
        <v>1.879</v>
      </c>
      <c r="AK34" s="95">
        <v>1.9279999999999999</v>
      </c>
      <c r="AL34" s="96">
        <v>1.927</v>
      </c>
      <c r="AM34" s="95">
        <v>1.96</v>
      </c>
      <c r="AN34" s="95">
        <v>1.897</v>
      </c>
      <c r="AO34" s="95">
        <v>1.3520000000000001</v>
      </c>
      <c r="AP34" s="95">
        <v>1.9359999999999999</v>
      </c>
      <c r="AQ34" s="95">
        <v>2.7149999999999999</v>
      </c>
      <c r="AR34" s="92"/>
      <c r="AS34" s="92"/>
      <c r="AT34" s="92"/>
      <c r="AU34" s="92"/>
    </row>
    <row r="35" spans="1:47" ht="14.25" customHeight="1" x14ac:dyDescent="0.25">
      <c r="A35" s="52">
        <v>2006</v>
      </c>
      <c r="B35" s="52" t="s">
        <v>74</v>
      </c>
      <c r="C35" s="95">
        <v>1.008</v>
      </c>
      <c r="D35" s="95">
        <v>0.89700000000000002</v>
      </c>
      <c r="E35" s="95">
        <v>0.59399999999999997</v>
      </c>
      <c r="F35" s="96">
        <v>0.64</v>
      </c>
      <c r="G35" s="92"/>
      <c r="H35" s="95">
        <v>0.96499999999999997</v>
      </c>
      <c r="I35" s="92"/>
      <c r="J35" s="95">
        <v>2.5960000000000001</v>
      </c>
      <c r="K35" s="95">
        <v>2.2469999999999999</v>
      </c>
      <c r="L35" s="95">
        <v>2.149</v>
      </c>
      <c r="M35" s="95">
        <v>2.129</v>
      </c>
      <c r="N35" s="95">
        <v>2.1869999999999998</v>
      </c>
      <c r="O35" s="96">
        <v>2.242</v>
      </c>
      <c r="P35" s="92"/>
      <c r="Q35" s="92">
        <v>2.6120000000000001</v>
      </c>
      <c r="R35" s="92"/>
      <c r="S35" s="95">
        <v>3.3980000000000001</v>
      </c>
      <c r="T35" s="95">
        <v>3.3140000000000001</v>
      </c>
      <c r="U35" s="95">
        <v>3.0790000000000002</v>
      </c>
      <c r="V35" s="96">
        <v>3.1219999999999999</v>
      </c>
      <c r="W35" s="92"/>
      <c r="X35" s="92">
        <v>3.34</v>
      </c>
      <c r="Y35" s="92"/>
      <c r="Z35" s="95">
        <v>6.673</v>
      </c>
      <c r="AA35" s="95">
        <v>6.11</v>
      </c>
      <c r="AB35" s="95">
        <v>5.585</v>
      </c>
      <c r="AC35" s="95">
        <v>5.34</v>
      </c>
      <c r="AD35" s="95">
        <v>5.774</v>
      </c>
      <c r="AE35" s="96">
        <v>5.78</v>
      </c>
      <c r="AF35" s="95">
        <v>4.6429999999999998</v>
      </c>
      <c r="AG35" s="95">
        <v>6.5049999999999999</v>
      </c>
      <c r="AH35" s="95">
        <v>8.4420000000000002</v>
      </c>
      <c r="AI35" s="95">
        <v>2.2349999999999999</v>
      </c>
      <c r="AJ35" s="95">
        <v>2.1560000000000001</v>
      </c>
      <c r="AK35" s="95">
        <v>2.2320000000000002</v>
      </c>
      <c r="AL35" s="96">
        <v>2.222</v>
      </c>
      <c r="AM35" s="95">
        <v>2.181</v>
      </c>
      <c r="AN35" s="95">
        <v>2.2639999999999998</v>
      </c>
      <c r="AO35" s="95">
        <v>1.4710000000000001</v>
      </c>
      <c r="AP35" s="95">
        <v>2.1800000000000002</v>
      </c>
      <c r="AQ35" s="95">
        <v>2.9169999999999998</v>
      </c>
      <c r="AR35" s="92"/>
      <c r="AS35" s="92"/>
      <c r="AT35" s="92"/>
      <c r="AU35" s="92"/>
    </row>
    <row r="36" spans="1:47" ht="14.25" customHeight="1" x14ac:dyDescent="0.25">
      <c r="A36" s="52">
        <v>2006</v>
      </c>
      <c r="B36" s="52" t="s">
        <v>189</v>
      </c>
      <c r="C36" s="95">
        <v>1.1040000000000001</v>
      </c>
      <c r="D36" s="95">
        <v>0.79200000000000004</v>
      </c>
      <c r="E36" s="95">
        <v>0.432</v>
      </c>
      <c r="F36" s="96">
        <v>0.49099999999999999</v>
      </c>
      <c r="G36" s="92"/>
      <c r="H36" s="95">
        <v>0.93300000000000005</v>
      </c>
      <c r="I36" s="92"/>
      <c r="J36" s="95">
        <v>2.597</v>
      </c>
      <c r="K36" s="95">
        <v>2.2200000000000002</v>
      </c>
      <c r="L36" s="95">
        <v>2.1970000000000001</v>
      </c>
      <c r="M36" s="95">
        <v>2.2120000000000002</v>
      </c>
      <c r="N36" s="95">
        <v>2.17</v>
      </c>
      <c r="O36" s="96">
        <v>2.258</v>
      </c>
      <c r="P36" s="92"/>
      <c r="Q36" s="92">
        <v>2.4990000000000001</v>
      </c>
      <c r="R36" s="92"/>
      <c r="S36" s="95">
        <v>3.5329999999999999</v>
      </c>
      <c r="T36" s="95">
        <v>3.4550000000000001</v>
      </c>
      <c r="U36" s="95">
        <v>3.1949999999999998</v>
      </c>
      <c r="V36" s="96">
        <v>3.242</v>
      </c>
      <c r="W36" s="92"/>
      <c r="X36" s="92">
        <v>3.5289999999999999</v>
      </c>
      <c r="Y36" s="92"/>
      <c r="Z36" s="95">
        <v>6.7690000000000001</v>
      </c>
      <c r="AA36" s="95">
        <v>5.8689999999999998</v>
      </c>
      <c r="AB36" s="95">
        <v>4.8170000000000002</v>
      </c>
      <c r="AC36" s="95">
        <v>4.1680000000000001</v>
      </c>
      <c r="AD36" s="95">
        <v>5.3179999999999996</v>
      </c>
      <c r="AE36" s="96">
        <v>5.1950000000000003</v>
      </c>
      <c r="AF36" s="95">
        <v>4.53</v>
      </c>
      <c r="AG36" s="95">
        <v>6.5170000000000003</v>
      </c>
      <c r="AH36" s="95">
        <v>8.6379999999999999</v>
      </c>
      <c r="AI36" s="95">
        <v>2.306</v>
      </c>
      <c r="AJ36" s="95">
        <v>2.02</v>
      </c>
      <c r="AK36" s="95">
        <v>1.548</v>
      </c>
      <c r="AL36" s="96">
        <v>1.615</v>
      </c>
      <c r="AM36" s="95">
        <v>1.67</v>
      </c>
      <c r="AN36" s="95">
        <v>1.5529999999999999</v>
      </c>
      <c r="AO36" s="95">
        <v>1.456</v>
      </c>
      <c r="AP36" s="95">
        <v>2.21</v>
      </c>
      <c r="AQ36" s="95">
        <v>3.012</v>
      </c>
      <c r="AR36" s="92"/>
      <c r="AS36" s="92"/>
      <c r="AT36" s="92"/>
      <c r="AU36" s="92"/>
    </row>
    <row r="37" spans="1:47" ht="14.25" customHeight="1" x14ac:dyDescent="0.25">
      <c r="A37" s="52">
        <v>2006</v>
      </c>
      <c r="B37" s="52" t="s">
        <v>145</v>
      </c>
      <c r="C37" s="95">
        <v>0.97299999999999998</v>
      </c>
      <c r="D37" s="95">
        <v>0.79</v>
      </c>
      <c r="E37" s="95">
        <v>0.55000000000000004</v>
      </c>
      <c r="F37" s="96">
        <v>0.58799999999999997</v>
      </c>
      <c r="G37" s="92"/>
      <c r="H37" s="95">
        <v>0.95</v>
      </c>
      <c r="I37" s="92"/>
      <c r="J37" s="95">
        <v>2.5419999999999998</v>
      </c>
      <c r="K37" s="95">
        <v>2.165</v>
      </c>
      <c r="L37" s="95">
        <v>2.2160000000000002</v>
      </c>
      <c r="M37" s="95">
        <v>2.2189999999999999</v>
      </c>
      <c r="N37" s="95">
        <v>2.2109999999999999</v>
      </c>
      <c r="O37" s="96">
        <v>2.2410000000000001</v>
      </c>
      <c r="P37" s="92"/>
      <c r="Q37" s="92">
        <v>2.54</v>
      </c>
      <c r="R37" s="92"/>
      <c r="S37" s="95">
        <v>3.5390000000000001</v>
      </c>
      <c r="T37" s="95">
        <v>3.2549999999999999</v>
      </c>
      <c r="U37" s="95">
        <v>3.133</v>
      </c>
      <c r="V37" s="96">
        <v>3.1619999999999999</v>
      </c>
      <c r="W37" s="92"/>
      <c r="X37" s="92">
        <v>3.46</v>
      </c>
      <c r="Y37" s="92"/>
      <c r="Z37" s="95">
        <v>7.0049999999999999</v>
      </c>
      <c r="AA37" s="95">
        <v>5.9109999999999996</v>
      </c>
      <c r="AB37" s="95">
        <v>4.8310000000000004</v>
      </c>
      <c r="AC37" s="95">
        <v>4.3479999999999999</v>
      </c>
      <c r="AD37" s="95">
        <v>5.2039999999999997</v>
      </c>
      <c r="AE37" s="96">
        <v>5.2290000000000001</v>
      </c>
      <c r="AF37" s="95">
        <v>4.556</v>
      </c>
      <c r="AG37" s="95">
        <v>6.6589999999999998</v>
      </c>
      <c r="AH37" s="95">
        <v>9.1969999999999992</v>
      </c>
      <c r="AI37" s="95">
        <v>2.3079999999999998</v>
      </c>
      <c r="AJ37" s="95">
        <v>1.982</v>
      </c>
      <c r="AK37" s="95">
        <v>1.49</v>
      </c>
      <c r="AL37" s="96">
        <v>1.5349999999999999</v>
      </c>
      <c r="AM37" s="95">
        <v>1.5840000000000001</v>
      </c>
      <c r="AN37" s="95">
        <v>1.4950000000000001</v>
      </c>
      <c r="AO37" s="95">
        <v>1.411</v>
      </c>
      <c r="AP37" s="95">
        <v>2.3140000000000001</v>
      </c>
      <c r="AQ37" s="95">
        <v>3.2170000000000001</v>
      </c>
      <c r="AR37" s="92"/>
      <c r="AS37" s="92"/>
      <c r="AT37" s="92"/>
      <c r="AU37" s="92"/>
    </row>
    <row r="38" spans="1:47" ht="14.25" customHeight="1" x14ac:dyDescent="0.25">
      <c r="A38" s="52">
        <v>2006</v>
      </c>
      <c r="B38" s="52" t="s">
        <v>76</v>
      </c>
      <c r="C38" s="95">
        <v>0.97399999999999998</v>
      </c>
      <c r="D38" s="95">
        <v>0.77900000000000003</v>
      </c>
      <c r="E38" s="95">
        <v>0.51100000000000001</v>
      </c>
      <c r="F38" s="96">
        <v>0.55400000000000005</v>
      </c>
      <c r="G38" s="92"/>
      <c r="H38" s="95">
        <v>1.01</v>
      </c>
      <c r="I38" s="92"/>
      <c r="J38" s="95">
        <v>2.2869999999999999</v>
      </c>
      <c r="K38" s="95">
        <v>1.9259999999999999</v>
      </c>
      <c r="L38" s="95">
        <v>2.052</v>
      </c>
      <c r="M38" s="95">
        <v>2.0859999999999999</v>
      </c>
      <c r="N38" s="95">
        <v>1.992</v>
      </c>
      <c r="O38" s="96">
        <v>2.0390000000000001</v>
      </c>
      <c r="P38" s="92"/>
      <c r="Q38" s="92">
        <v>2.2989999999999999</v>
      </c>
      <c r="R38" s="92"/>
      <c r="S38" s="95">
        <v>3.2069999999999999</v>
      </c>
      <c r="T38" s="95">
        <v>3.125</v>
      </c>
      <c r="U38" s="95">
        <v>2.9940000000000002</v>
      </c>
      <c r="V38" s="96">
        <v>3.0190000000000001</v>
      </c>
      <c r="W38" s="92"/>
      <c r="X38" s="92">
        <v>3.1909999999999998</v>
      </c>
      <c r="Y38" s="92"/>
      <c r="Z38" s="95">
        <v>7.4550000000000001</v>
      </c>
      <c r="AA38" s="95">
        <v>6.6559999999999997</v>
      </c>
      <c r="AB38" s="95">
        <v>5.274</v>
      </c>
      <c r="AC38" s="95">
        <v>4.6689999999999996</v>
      </c>
      <c r="AD38" s="95">
        <v>5.7409999999999997</v>
      </c>
      <c r="AE38" s="96">
        <v>5.7480000000000002</v>
      </c>
      <c r="AF38" s="95">
        <v>5.125</v>
      </c>
      <c r="AG38" s="95">
        <v>7.242</v>
      </c>
      <c r="AH38" s="95">
        <v>9.5109999999999992</v>
      </c>
      <c r="AI38" s="95">
        <v>2.4430000000000001</v>
      </c>
      <c r="AJ38" s="95">
        <v>2.0960000000000001</v>
      </c>
      <c r="AK38" s="95">
        <v>1.651</v>
      </c>
      <c r="AL38" s="96">
        <v>1.7210000000000001</v>
      </c>
      <c r="AM38" s="95">
        <v>1.825</v>
      </c>
      <c r="AN38" s="95">
        <v>1.6259999999999999</v>
      </c>
      <c r="AO38" s="95">
        <v>1.4750000000000001</v>
      </c>
      <c r="AP38" s="95">
        <v>2.3969999999999998</v>
      </c>
      <c r="AQ38" s="95">
        <v>3.1960000000000002</v>
      </c>
      <c r="AR38" s="92"/>
      <c r="AS38" s="92"/>
      <c r="AT38" s="92"/>
      <c r="AU38" s="92"/>
    </row>
    <row r="39" spans="1:47" ht="14.25" customHeight="1" x14ac:dyDescent="0.25">
      <c r="A39" s="52">
        <v>2007</v>
      </c>
      <c r="B39" s="52" t="s">
        <v>74</v>
      </c>
      <c r="C39" s="95">
        <v>1.0409999999999999</v>
      </c>
      <c r="D39" s="95">
        <v>0.84199999999999997</v>
      </c>
      <c r="E39" s="95">
        <v>0.60199999999999998</v>
      </c>
      <c r="F39" s="96">
        <v>0.64100000000000001</v>
      </c>
      <c r="G39" s="92"/>
      <c r="H39" s="95">
        <v>1.05</v>
      </c>
      <c r="I39" s="92"/>
      <c r="J39" s="95">
        <v>2.3180000000000001</v>
      </c>
      <c r="K39" s="95">
        <v>1.9810000000000001</v>
      </c>
      <c r="L39" s="95">
        <v>2.004</v>
      </c>
      <c r="M39" s="95">
        <v>2.0409999999999999</v>
      </c>
      <c r="N39" s="95">
        <v>1.9370000000000001</v>
      </c>
      <c r="O39" s="96">
        <v>2.0369999999999999</v>
      </c>
      <c r="P39" s="92"/>
      <c r="Q39" s="92">
        <v>2.294</v>
      </c>
      <c r="R39" s="92"/>
      <c r="S39" s="95">
        <v>3.1619999999999999</v>
      </c>
      <c r="T39" s="95">
        <v>3.0939999999999999</v>
      </c>
      <c r="U39" s="95">
        <v>2.95</v>
      </c>
      <c r="V39" s="96">
        <v>2.9769999999999999</v>
      </c>
      <c r="W39" s="92"/>
      <c r="X39" s="92">
        <v>3.1110000000000002</v>
      </c>
      <c r="Y39" s="92"/>
      <c r="Z39" s="95">
        <v>7.6980000000000004</v>
      </c>
      <c r="AA39" s="95">
        <v>6.7729999999999997</v>
      </c>
      <c r="AB39" s="95">
        <v>5.2560000000000002</v>
      </c>
      <c r="AC39" s="95">
        <v>4.3730000000000002</v>
      </c>
      <c r="AD39" s="95">
        <v>5.9379999999999997</v>
      </c>
      <c r="AE39" s="96">
        <v>5.7789999999999999</v>
      </c>
      <c r="AF39" s="95">
        <v>5.343</v>
      </c>
      <c r="AG39" s="95">
        <v>7.4470000000000001</v>
      </c>
      <c r="AH39" s="95">
        <v>9.4280000000000008</v>
      </c>
      <c r="AI39" s="95">
        <v>2.5019999999999998</v>
      </c>
      <c r="AJ39" s="95">
        <v>2.1480000000000001</v>
      </c>
      <c r="AK39" s="95">
        <v>1.627</v>
      </c>
      <c r="AL39" s="96">
        <v>1.7290000000000001</v>
      </c>
      <c r="AM39" s="95">
        <v>1.92</v>
      </c>
      <c r="AN39" s="95">
        <v>1.5289999999999999</v>
      </c>
      <c r="AO39" s="95">
        <v>1.5129999999999999</v>
      </c>
      <c r="AP39" s="95">
        <v>2.4409999999999998</v>
      </c>
      <c r="AQ39" s="95">
        <v>3.1669999999999998</v>
      </c>
      <c r="AR39" s="92"/>
      <c r="AS39" s="92"/>
      <c r="AT39" s="92"/>
      <c r="AU39" s="92"/>
    </row>
    <row r="40" spans="1:47" ht="14.25" customHeight="1" x14ac:dyDescent="0.25">
      <c r="A40" s="52">
        <v>2007</v>
      </c>
      <c r="B40" s="52" t="s">
        <v>189</v>
      </c>
      <c r="C40" s="95">
        <v>1.0129999999999999</v>
      </c>
      <c r="D40" s="95">
        <v>0.78200000000000003</v>
      </c>
      <c r="E40" s="95">
        <v>0.60399999999999998</v>
      </c>
      <c r="F40" s="96">
        <v>0.63500000000000001</v>
      </c>
      <c r="G40" s="92"/>
      <c r="H40" s="95">
        <v>0.871</v>
      </c>
      <c r="I40" s="92"/>
      <c r="J40" s="95">
        <v>2.3809999999999998</v>
      </c>
      <c r="K40" s="95">
        <v>2.2320000000000002</v>
      </c>
      <c r="L40" s="95">
        <v>2.1150000000000002</v>
      </c>
      <c r="M40" s="95">
        <v>2.048</v>
      </c>
      <c r="N40" s="95">
        <v>2.2360000000000002</v>
      </c>
      <c r="O40" s="96">
        <v>2.19</v>
      </c>
      <c r="P40" s="92"/>
      <c r="Q40" s="92">
        <v>2.452</v>
      </c>
      <c r="R40" s="92"/>
      <c r="S40" s="95">
        <v>3.371</v>
      </c>
      <c r="T40" s="95">
        <v>3.3159999999999998</v>
      </c>
      <c r="U40" s="95">
        <v>3.07</v>
      </c>
      <c r="V40" s="96">
        <v>3.1139999999999999</v>
      </c>
      <c r="W40" s="92"/>
      <c r="X40" s="92">
        <v>3.3319999999999999</v>
      </c>
      <c r="Y40" s="92"/>
      <c r="Z40" s="95">
        <v>7.2469999999999999</v>
      </c>
      <c r="AA40" s="95">
        <v>6.4260000000000002</v>
      </c>
      <c r="AB40" s="95">
        <v>4.4219999999999997</v>
      </c>
      <c r="AC40" s="95">
        <v>3.452</v>
      </c>
      <c r="AD40" s="95">
        <v>5.1719999999999997</v>
      </c>
      <c r="AE40" s="96">
        <v>5.0910000000000002</v>
      </c>
      <c r="AF40" s="95">
        <v>4.7009999999999996</v>
      </c>
      <c r="AG40" s="95">
        <v>6.96</v>
      </c>
      <c r="AH40" s="95">
        <v>8.625</v>
      </c>
      <c r="AI40" s="95">
        <v>2.371</v>
      </c>
      <c r="AJ40" s="95">
        <v>2.012</v>
      </c>
      <c r="AK40" s="95">
        <v>1.091</v>
      </c>
      <c r="AL40" s="96">
        <v>1.216</v>
      </c>
      <c r="AM40" s="95">
        <v>1.3149999999999999</v>
      </c>
      <c r="AN40" s="95">
        <v>1.1000000000000001</v>
      </c>
      <c r="AO40" s="95">
        <v>1.05</v>
      </c>
      <c r="AP40" s="95">
        <v>2.2669999999999999</v>
      </c>
      <c r="AQ40" s="95">
        <v>3.1869999999999998</v>
      </c>
      <c r="AR40" s="92"/>
      <c r="AS40" s="92"/>
      <c r="AT40" s="92"/>
      <c r="AU40" s="92"/>
    </row>
    <row r="41" spans="1:47" ht="14.25" customHeight="1" x14ac:dyDescent="0.25">
      <c r="A41" s="52">
        <v>2007</v>
      </c>
      <c r="B41" s="52" t="s">
        <v>145</v>
      </c>
      <c r="C41" s="95">
        <v>1.103</v>
      </c>
      <c r="D41" s="95">
        <v>0.81200000000000006</v>
      </c>
      <c r="E41" s="95">
        <v>0.61399999999999999</v>
      </c>
      <c r="F41" s="96">
        <v>0.64900000000000002</v>
      </c>
      <c r="G41" s="92"/>
      <c r="H41" s="95">
        <v>0.99</v>
      </c>
      <c r="I41" s="92"/>
      <c r="J41" s="95">
        <v>2.4590000000000001</v>
      </c>
      <c r="K41" s="95">
        <v>2.448</v>
      </c>
      <c r="L41" s="95">
        <v>2.2250000000000001</v>
      </c>
      <c r="M41" s="95">
        <v>2.1259999999999999</v>
      </c>
      <c r="N41" s="95">
        <v>2.4049999999999998</v>
      </c>
      <c r="O41" s="96">
        <v>2.3330000000000002</v>
      </c>
      <c r="P41" s="92"/>
      <c r="Q41" s="92">
        <v>2.5169999999999999</v>
      </c>
      <c r="R41" s="92"/>
      <c r="S41" s="95">
        <v>3.5910000000000002</v>
      </c>
      <c r="T41" s="95">
        <v>3.4449999999999998</v>
      </c>
      <c r="U41" s="95">
        <v>3.2149999999999999</v>
      </c>
      <c r="V41" s="96">
        <v>3.2589999999999999</v>
      </c>
      <c r="W41" s="92"/>
      <c r="X41" s="92">
        <v>3.4980000000000002</v>
      </c>
      <c r="Y41" s="92"/>
      <c r="Z41" s="95">
        <v>7.3440000000000003</v>
      </c>
      <c r="AA41" s="95">
        <v>6.4909999999999997</v>
      </c>
      <c r="AB41" s="95">
        <v>4.6100000000000003</v>
      </c>
      <c r="AC41" s="95">
        <v>3.8559999999999999</v>
      </c>
      <c r="AD41" s="95">
        <v>5.1920000000000002</v>
      </c>
      <c r="AE41" s="96">
        <v>5.242</v>
      </c>
      <c r="AF41" s="95">
        <v>4.7430000000000003</v>
      </c>
      <c r="AG41" s="95">
        <v>6.992</v>
      </c>
      <c r="AH41" s="95">
        <v>8.9019999999999992</v>
      </c>
      <c r="AI41" s="95">
        <v>2.2709999999999999</v>
      </c>
      <c r="AJ41" s="95">
        <v>1.91</v>
      </c>
      <c r="AK41" s="95">
        <v>1.117</v>
      </c>
      <c r="AL41" s="96">
        <v>1.1859999999999999</v>
      </c>
      <c r="AM41" s="95">
        <v>1.3360000000000001</v>
      </c>
      <c r="AN41" s="95">
        <v>1.0660000000000001</v>
      </c>
      <c r="AO41" s="95">
        <v>1.1479999999999999</v>
      </c>
      <c r="AP41" s="95">
        <v>2.1379999999999999</v>
      </c>
      <c r="AQ41" s="95">
        <v>3.4260000000000002</v>
      </c>
      <c r="AR41" s="92"/>
      <c r="AS41" s="92"/>
      <c r="AT41" s="92"/>
      <c r="AU41" s="92"/>
    </row>
    <row r="42" spans="1:47" ht="14.25" customHeight="1" x14ac:dyDescent="0.25">
      <c r="A42" s="52">
        <v>2007</v>
      </c>
      <c r="B42" s="52" t="s">
        <v>76</v>
      </c>
      <c r="C42" s="95">
        <v>1.079</v>
      </c>
      <c r="D42" s="95">
        <v>0.78900000000000003</v>
      </c>
      <c r="E42" s="95">
        <v>0.66100000000000003</v>
      </c>
      <c r="F42" s="96">
        <v>0.68600000000000005</v>
      </c>
      <c r="G42" s="92"/>
      <c r="H42" s="95">
        <v>0.98799999999999999</v>
      </c>
      <c r="I42" s="92"/>
      <c r="J42" s="95">
        <v>3.464</v>
      </c>
      <c r="K42" s="95">
        <v>2.83</v>
      </c>
      <c r="L42" s="95">
        <v>2.3679999999999999</v>
      </c>
      <c r="M42" s="95">
        <v>2.2029999999999998</v>
      </c>
      <c r="N42" s="95">
        <v>2.6680000000000001</v>
      </c>
      <c r="O42" s="96">
        <v>2.673</v>
      </c>
      <c r="P42" s="92"/>
      <c r="Q42" s="92">
        <v>3.0179999999999998</v>
      </c>
      <c r="R42" s="92"/>
      <c r="S42" s="95">
        <v>4.149</v>
      </c>
      <c r="T42" s="95">
        <v>4.0780000000000003</v>
      </c>
      <c r="U42" s="95">
        <v>3.7480000000000002</v>
      </c>
      <c r="V42" s="96">
        <v>3.8079999999999998</v>
      </c>
      <c r="W42" s="92"/>
      <c r="X42" s="92">
        <v>4.1189999999999998</v>
      </c>
      <c r="Y42" s="92"/>
      <c r="Z42" s="95">
        <v>7.423</v>
      </c>
      <c r="AA42" s="95">
        <v>6.5140000000000002</v>
      </c>
      <c r="AB42" s="95">
        <v>5.1050000000000004</v>
      </c>
      <c r="AC42" s="95">
        <v>4.3099999999999996</v>
      </c>
      <c r="AD42" s="95">
        <v>5.72</v>
      </c>
      <c r="AE42" s="96">
        <v>5.5949999999999998</v>
      </c>
      <c r="AF42" s="95">
        <v>5.0819999999999999</v>
      </c>
      <c r="AG42" s="95">
        <v>6.9619999999999997</v>
      </c>
      <c r="AH42" s="95">
        <v>9.327</v>
      </c>
      <c r="AI42" s="95">
        <v>2.17</v>
      </c>
      <c r="AJ42" s="95">
        <v>2.036</v>
      </c>
      <c r="AK42" s="95">
        <v>1.5920000000000001</v>
      </c>
      <c r="AL42" s="96">
        <v>1.653</v>
      </c>
      <c r="AM42" s="95">
        <v>1.754</v>
      </c>
      <c r="AN42" s="95">
        <v>1.5620000000000001</v>
      </c>
      <c r="AO42" s="95">
        <v>1.4550000000000001</v>
      </c>
      <c r="AP42" s="95">
        <v>2.0649999999999999</v>
      </c>
      <c r="AQ42" s="95">
        <v>3.1240000000000001</v>
      </c>
      <c r="AR42" s="92"/>
      <c r="AS42" s="92"/>
      <c r="AT42" s="92"/>
      <c r="AU42" s="92"/>
    </row>
    <row r="43" spans="1:47" ht="14.25" customHeight="1" x14ac:dyDescent="0.25">
      <c r="A43" s="52">
        <v>2008</v>
      </c>
      <c r="B43" s="52" t="s">
        <v>74</v>
      </c>
      <c r="C43" s="95">
        <v>1.0959173334663701</v>
      </c>
      <c r="D43" s="95">
        <v>0.80336343432261204</v>
      </c>
      <c r="E43" s="95">
        <v>0.78094776254709897</v>
      </c>
      <c r="F43" s="96">
        <v>0.79061180506393602</v>
      </c>
      <c r="G43" s="92"/>
      <c r="H43" s="95">
        <v>0.98799999999999999</v>
      </c>
      <c r="I43" s="92"/>
      <c r="J43" s="95">
        <v>3.6241202385450801</v>
      </c>
      <c r="K43" s="95">
        <v>3.2627942282052498</v>
      </c>
      <c r="L43" s="95">
        <v>2.6622578947149802</v>
      </c>
      <c r="M43" s="95">
        <v>2.46243150653078</v>
      </c>
      <c r="N43" s="95">
        <v>3.0269128290849898</v>
      </c>
      <c r="O43" s="96">
        <v>2.99780388363902</v>
      </c>
      <c r="P43" s="92"/>
      <c r="Q43" s="92">
        <v>3.4809999999999999</v>
      </c>
      <c r="R43" s="92"/>
      <c r="S43" s="95">
        <v>4.4382283396672397</v>
      </c>
      <c r="T43" s="95">
        <v>4.6521930408575001</v>
      </c>
      <c r="U43" s="95">
        <v>4.24492080472948</v>
      </c>
      <c r="V43" s="96">
        <v>4.3102230915848097</v>
      </c>
      <c r="W43" s="92"/>
      <c r="X43" s="92">
        <v>4.6040000000000001</v>
      </c>
      <c r="Y43" s="92"/>
      <c r="Z43" s="95">
        <v>8.2014500122382206</v>
      </c>
      <c r="AA43" s="95">
        <v>6.4984977219662001</v>
      </c>
      <c r="AB43" s="95">
        <v>5.55587493299344</v>
      </c>
      <c r="AC43" s="95">
        <v>4.6957582742135902</v>
      </c>
      <c r="AD43" s="95">
        <v>6.2207878110572903</v>
      </c>
      <c r="AE43" s="96">
        <v>5.9466152256848801</v>
      </c>
      <c r="AF43" s="95">
        <v>5.2270000000000003</v>
      </c>
      <c r="AG43" s="95">
        <v>7.03</v>
      </c>
      <c r="AH43" s="95">
        <v>9.5790000000000006</v>
      </c>
      <c r="AI43" s="95">
        <v>2.3997858728630002</v>
      </c>
      <c r="AJ43" s="95">
        <v>2.2141881913558499</v>
      </c>
      <c r="AK43" s="95">
        <v>1.8706656251821601</v>
      </c>
      <c r="AL43" s="96">
        <v>1.9358566691533099</v>
      </c>
      <c r="AM43" s="95">
        <v>2.0113171324008601</v>
      </c>
      <c r="AN43" s="95">
        <v>1.85177700748552</v>
      </c>
      <c r="AO43" s="95">
        <v>1.6519999999999999</v>
      </c>
      <c r="AP43" s="95">
        <v>2.09</v>
      </c>
      <c r="AQ43" s="95">
        <v>3.1480000000000001</v>
      </c>
      <c r="AR43" s="92"/>
      <c r="AS43" s="92"/>
      <c r="AT43" s="92"/>
      <c r="AU43" s="92"/>
    </row>
    <row r="44" spans="1:47" ht="14.25" customHeight="1" x14ac:dyDescent="0.25">
      <c r="A44" s="52">
        <v>2008</v>
      </c>
      <c r="B44" s="52" t="s">
        <v>189</v>
      </c>
      <c r="C44" s="95">
        <v>1.13541067715871</v>
      </c>
      <c r="D44" s="95">
        <v>0.845961044751665</v>
      </c>
      <c r="E44" s="95">
        <v>0.75940850830542705</v>
      </c>
      <c r="F44" s="96">
        <v>0.77823996546664098</v>
      </c>
      <c r="G44" s="92"/>
      <c r="H44" s="95">
        <v>1.008</v>
      </c>
      <c r="I44" s="92"/>
      <c r="J44" s="95">
        <v>4.3721902218002704</v>
      </c>
      <c r="K44" s="92">
        <v>3.56658251771958</v>
      </c>
      <c r="L44" s="95">
        <v>3.1441175849088201</v>
      </c>
      <c r="M44" s="92"/>
      <c r="N44" s="92"/>
      <c r="O44" s="97">
        <v>3.4523040522453501</v>
      </c>
      <c r="P44" s="92"/>
      <c r="Q44" s="92">
        <v>4.2670000000000003</v>
      </c>
      <c r="R44" s="92"/>
      <c r="S44" s="95">
        <v>5.5886681957382196</v>
      </c>
      <c r="T44" s="92">
        <v>5.3970417386732796</v>
      </c>
      <c r="U44" s="92">
        <v>5.3493754232114599</v>
      </c>
      <c r="V44" s="97">
        <v>5.3626516499855104</v>
      </c>
      <c r="W44" s="92"/>
      <c r="X44" s="92">
        <v>5.5529999999999999</v>
      </c>
      <c r="Y44" s="92"/>
      <c r="Z44" s="95">
        <v>8.0016531995205593</v>
      </c>
      <c r="AA44" s="95">
        <v>6.5149346400626396</v>
      </c>
      <c r="AB44" s="95">
        <v>6.0136611707002299</v>
      </c>
      <c r="AC44" s="95">
        <v>5.2816270467929796</v>
      </c>
      <c r="AD44" s="95">
        <v>6.5795598906001604</v>
      </c>
      <c r="AE44" s="96">
        <v>6.25507795339613</v>
      </c>
      <c r="AF44" s="95">
        <v>5.2629999999999999</v>
      </c>
      <c r="AG44" s="95">
        <v>7.1660000000000004</v>
      </c>
      <c r="AH44" s="95">
        <v>9.7759999999999998</v>
      </c>
      <c r="AI44" s="92">
        <v>2.7445294409785399</v>
      </c>
      <c r="AJ44" s="92">
        <v>2.2593988959963198</v>
      </c>
      <c r="AK44" s="92">
        <v>1.9386403368329701</v>
      </c>
      <c r="AL44" s="97">
        <v>1.9931326865045</v>
      </c>
      <c r="AM44" s="92">
        <v>2.1180477085458</v>
      </c>
      <c r="AN44" s="92">
        <v>1.8731502353232701</v>
      </c>
      <c r="AO44" s="92">
        <v>1.6719999999999999</v>
      </c>
      <c r="AP44" s="92">
        <v>2.2429999999999999</v>
      </c>
      <c r="AQ44" s="92">
        <v>3.109</v>
      </c>
      <c r="AR44" s="92"/>
      <c r="AS44" s="92"/>
      <c r="AT44" s="92"/>
      <c r="AU44" s="92"/>
    </row>
    <row r="45" spans="1:47" ht="14.25" customHeight="1" x14ac:dyDescent="0.25">
      <c r="A45" s="52">
        <v>2008</v>
      </c>
      <c r="B45" s="52" t="s">
        <v>145</v>
      </c>
      <c r="C45" s="95">
        <v>1.5464402023593899</v>
      </c>
      <c r="D45" s="95">
        <v>1.1213877149592999</v>
      </c>
      <c r="E45" s="95">
        <v>0.90547727350197804</v>
      </c>
      <c r="F45" s="96">
        <v>0.94591953179463495</v>
      </c>
      <c r="G45" s="92"/>
      <c r="H45" s="95">
        <v>1.26</v>
      </c>
      <c r="I45" s="92"/>
      <c r="J45" s="95">
        <v>4.7127544780412904</v>
      </c>
      <c r="K45" s="95">
        <v>4.1987660377655303</v>
      </c>
      <c r="L45" s="95">
        <v>4.1461192330952104</v>
      </c>
      <c r="M45" s="92"/>
      <c r="N45" s="92"/>
      <c r="O45" s="96">
        <v>4.2386103477641397</v>
      </c>
      <c r="P45" s="92"/>
      <c r="Q45" s="95">
        <v>4.7290000000000001</v>
      </c>
      <c r="R45" s="92"/>
      <c r="S45" s="95">
        <v>5.9321416331875501</v>
      </c>
      <c r="T45" s="95">
        <v>5.3813269577987599</v>
      </c>
      <c r="U45" s="95">
        <v>5.0594186190926997</v>
      </c>
      <c r="V45" s="96">
        <v>5.1297518515876703</v>
      </c>
      <c r="W45" s="92"/>
      <c r="X45" s="95">
        <v>5.6689999999999996</v>
      </c>
      <c r="Y45" s="92"/>
      <c r="Z45" s="95">
        <v>8.5842135580072405</v>
      </c>
      <c r="AA45" s="95">
        <v>6.9951089410057197</v>
      </c>
      <c r="AB45" s="95">
        <v>6.5233118767414702</v>
      </c>
      <c r="AC45" s="95">
        <v>5.6447280475523698</v>
      </c>
      <c r="AD45" s="95">
        <v>7.20250079434157</v>
      </c>
      <c r="AE45" s="96">
        <v>6.7614877850099901</v>
      </c>
      <c r="AF45" s="95">
        <v>5.45</v>
      </c>
      <c r="AG45" s="95">
        <v>7.47</v>
      </c>
      <c r="AH45" s="95">
        <v>11.65</v>
      </c>
      <c r="AI45" s="92">
        <v>3.42164618036783</v>
      </c>
      <c r="AJ45" s="92">
        <v>2.3508292258776899</v>
      </c>
      <c r="AK45" s="92">
        <v>2.0829901983220598</v>
      </c>
      <c r="AL45" s="97">
        <v>2.1234241866797801</v>
      </c>
      <c r="AM45" s="92">
        <v>2.20471269635381</v>
      </c>
      <c r="AN45" s="92">
        <v>2.0591442591570601</v>
      </c>
      <c r="AO45" s="92">
        <v>1.736</v>
      </c>
      <c r="AP45" s="92">
        <v>2.4790000000000001</v>
      </c>
      <c r="AQ45" s="92">
        <v>4.0670000000000002</v>
      </c>
      <c r="AR45" s="92"/>
      <c r="AS45" s="92"/>
      <c r="AT45" s="92"/>
      <c r="AU45" s="92"/>
    </row>
    <row r="46" spans="1:47" ht="14.25" customHeight="1" x14ac:dyDescent="0.25">
      <c r="A46" s="52">
        <v>2008</v>
      </c>
      <c r="B46" s="52" t="s">
        <v>76</v>
      </c>
      <c r="C46" s="95">
        <v>1.3867405856065</v>
      </c>
      <c r="D46" s="95">
        <v>1.05514943578526</v>
      </c>
      <c r="E46" s="95">
        <v>0.741787701569254</v>
      </c>
      <c r="F46" s="96">
        <v>0.79420679659242599</v>
      </c>
      <c r="G46" s="92"/>
      <c r="H46" s="95">
        <v>1.1879999999999999</v>
      </c>
      <c r="I46" s="92"/>
      <c r="J46" s="95">
        <v>4.00881278772051</v>
      </c>
      <c r="K46" s="95">
        <v>3.5273072165541799</v>
      </c>
      <c r="L46" s="95">
        <v>3.0337203434565598</v>
      </c>
      <c r="M46" s="92"/>
      <c r="N46" s="92"/>
      <c r="O46" s="96">
        <v>3.3337395324985502</v>
      </c>
      <c r="P46" s="92"/>
      <c r="Q46" s="95">
        <v>4.0490000000000004</v>
      </c>
      <c r="R46" s="92"/>
      <c r="S46" s="95">
        <v>4.9233092299249099</v>
      </c>
      <c r="T46" s="95">
        <v>4.5023614667994201</v>
      </c>
      <c r="U46" s="95">
        <v>4.1847036772273203</v>
      </c>
      <c r="V46" s="96">
        <v>4.25092077445413</v>
      </c>
      <c r="W46" s="92"/>
      <c r="X46" s="95">
        <v>4.4779999999999998</v>
      </c>
      <c r="Y46" s="92"/>
      <c r="Z46" s="95">
        <v>9.9947834576757906</v>
      </c>
      <c r="AA46" s="95">
        <v>9.6457621087073999</v>
      </c>
      <c r="AB46" s="95">
        <v>8.0299182947339904</v>
      </c>
      <c r="AC46" s="95">
        <v>6.6631303291875197</v>
      </c>
      <c r="AD46" s="95">
        <v>9.0865132468231007</v>
      </c>
      <c r="AE46" s="96">
        <v>8.5506853740390891</v>
      </c>
      <c r="AF46" s="95">
        <v>6.351</v>
      </c>
      <c r="AG46" s="95">
        <v>9.89</v>
      </c>
      <c r="AH46" s="95">
        <v>13.826000000000001</v>
      </c>
      <c r="AI46" s="92">
        <v>3.4867614812565</v>
      </c>
      <c r="AJ46" s="92">
        <v>2.7655138304914999</v>
      </c>
      <c r="AK46" s="92">
        <v>2.3679028164088001</v>
      </c>
      <c r="AL46" s="97">
        <v>2.4444382956022399</v>
      </c>
      <c r="AM46" s="92">
        <v>2.5336538204730301</v>
      </c>
      <c r="AN46" s="92">
        <v>2.36328806501845</v>
      </c>
      <c r="AO46" s="92">
        <v>1.9750000000000001</v>
      </c>
      <c r="AP46" s="92">
        <v>2.78</v>
      </c>
      <c r="AQ46" s="92">
        <v>4.0880000000000001</v>
      </c>
      <c r="AR46" s="92"/>
      <c r="AS46" s="92"/>
      <c r="AT46" s="92"/>
      <c r="AU46" s="92"/>
    </row>
    <row r="47" spans="1:47" ht="14.25" customHeight="1" x14ac:dyDescent="0.25">
      <c r="A47" s="52">
        <v>2009</v>
      </c>
      <c r="B47" s="52" t="s">
        <v>74</v>
      </c>
      <c r="C47" s="95">
        <v>1.486</v>
      </c>
      <c r="D47" s="95">
        <v>1.0820000000000001</v>
      </c>
      <c r="E47" s="95">
        <v>0.78200000000000003</v>
      </c>
      <c r="F47" s="96">
        <v>0.83399999999999996</v>
      </c>
      <c r="G47" s="92"/>
      <c r="H47" s="95">
        <v>1.278</v>
      </c>
      <c r="I47" s="92"/>
      <c r="J47" s="92">
        <v>3.3620000000000001</v>
      </c>
      <c r="K47" s="92">
        <v>2.7320000000000002</v>
      </c>
      <c r="L47" s="92">
        <v>2.7749999999999999</v>
      </c>
      <c r="M47" s="92"/>
      <c r="N47" s="92"/>
      <c r="O47" s="97">
        <v>2.8370000000000002</v>
      </c>
      <c r="P47" s="92"/>
      <c r="Q47" s="92">
        <v>2.9489999999999998</v>
      </c>
      <c r="R47" s="92"/>
      <c r="S47" s="95">
        <v>3.8519999999999999</v>
      </c>
      <c r="T47" s="95">
        <v>3.8780000000000001</v>
      </c>
      <c r="U47" s="95">
        <v>3.7919999999999998</v>
      </c>
      <c r="V47" s="96">
        <v>3.806</v>
      </c>
      <c r="W47" s="92"/>
      <c r="X47" s="95">
        <v>3.7450000000000001</v>
      </c>
      <c r="Y47" s="92"/>
      <c r="Z47" s="95">
        <v>10.0707377544273</v>
      </c>
      <c r="AA47" s="95">
        <v>9.4536431327223003</v>
      </c>
      <c r="AB47" s="95">
        <v>7.4328978081913499</v>
      </c>
      <c r="AC47" s="95">
        <v>5.6063423355961399</v>
      </c>
      <c r="AD47" s="95">
        <v>8.8449158685663694</v>
      </c>
      <c r="AE47" s="96">
        <v>8.0946021750895607</v>
      </c>
      <c r="AF47" s="95">
        <v>6.4290000000000003</v>
      </c>
      <c r="AG47" s="95">
        <v>9.8789999999999996</v>
      </c>
      <c r="AH47" s="95">
        <v>12.765000000000001</v>
      </c>
      <c r="AI47" s="92">
        <v>3.1089425948234202</v>
      </c>
      <c r="AJ47" s="92">
        <v>2.7505602846060602</v>
      </c>
      <c r="AK47" s="92">
        <v>2.3090000000000002</v>
      </c>
      <c r="AL47" s="97">
        <v>2.3980000000000001</v>
      </c>
      <c r="AM47" s="92">
        <v>2.4380000000000002</v>
      </c>
      <c r="AN47" s="92">
        <v>2.343</v>
      </c>
      <c r="AO47" s="92">
        <v>1.91</v>
      </c>
      <c r="AP47" s="92">
        <v>2.863</v>
      </c>
      <c r="AQ47" s="92">
        <v>4.5609999999999999</v>
      </c>
      <c r="AR47" s="92"/>
      <c r="AS47" s="92"/>
      <c r="AT47" s="92"/>
      <c r="AU47" s="92"/>
    </row>
    <row r="48" spans="1:47" ht="14.25" customHeight="1" x14ac:dyDescent="0.25">
      <c r="A48" s="52">
        <v>2009</v>
      </c>
      <c r="B48" s="52" t="s">
        <v>189</v>
      </c>
      <c r="C48" s="95">
        <v>1.5009999999999999</v>
      </c>
      <c r="D48" s="95">
        <v>1.048</v>
      </c>
      <c r="E48" s="95">
        <v>0.749</v>
      </c>
      <c r="F48" s="96">
        <v>0.80200000000000005</v>
      </c>
      <c r="G48" s="92"/>
      <c r="H48" s="95">
        <v>1.276</v>
      </c>
      <c r="I48" s="92"/>
      <c r="J48" s="95">
        <v>3.581</v>
      </c>
      <c r="K48" s="95">
        <v>2.956</v>
      </c>
      <c r="L48" s="95">
        <v>3.0630000000000002</v>
      </c>
      <c r="M48" s="92"/>
      <c r="N48" s="92"/>
      <c r="O48" s="96">
        <v>3.093</v>
      </c>
      <c r="P48" s="92"/>
      <c r="Q48" s="95">
        <v>3.1440000000000001</v>
      </c>
      <c r="R48" s="92"/>
      <c r="S48" s="95">
        <v>3.6349999999999998</v>
      </c>
      <c r="T48" s="92">
        <v>3.88</v>
      </c>
      <c r="U48" s="95">
        <v>3.6749999999999998</v>
      </c>
      <c r="V48" s="97">
        <v>3.7050000000000001</v>
      </c>
      <c r="W48" s="92"/>
      <c r="X48" s="95">
        <v>3.7669999999999999</v>
      </c>
      <c r="Y48" s="92"/>
      <c r="Z48" s="95">
        <v>9.8183943118513497</v>
      </c>
      <c r="AA48" s="95">
        <v>8.7987474578933504</v>
      </c>
      <c r="AB48" s="95">
        <v>6.2210162935437898</v>
      </c>
      <c r="AC48" s="95">
        <v>4.8008256952261599</v>
      </c>
      <c r="AD48" s="95">
        <v>7.3188941319595404</v>
      </c>
      <c r="AE48" s="96">
        <v>7.0788495810718297</v>
      </c>
      <c r="AF48" s="95">
        <v>6.0049999999999999</v>
      </c>
      <c r="AG48" s="95">
        <v>9.2620000000000005</v>
      </c>
      <c r="AH48" s="95">
        <v>13.009</v>
      </c>
      <c r="AI48" s="95">
        <v>3.0082304279370899</v>
      </c>
      <c r="AJ48" s="92">
        <v>2.4889999999999999</v>
      </c>
      <c r="AK48" s="92">
        <v>1.7050000000000001</v>
      </c>
      <c r="AL48" s="97">
        <v>1.8177011850929801</v>
      </c>
      <c r="AM48" s="92">
        <v>1.9339999999999999</v>
      </c>
      <c r="AN48" s="92">
        <v>1.6912059448173999</v>
      </c>
      <c r="AO48" s="95">
        <v>1.4379999999999999</v>
      </c>
      <c r="AP48" s="95">
        <v>2.6320000000000001</v>
      </c>
      <c r="AQ48" s="92">
        <v>4.6289999999999996</v>
      </c>
      <c r="AR48" s="92"/>
      <c r="AS48" s="92"/>
      <c r="AT48" s="92"/>
      <c r="AU48" s="92"/>
    </row>
    <row r="49" spans="1:47" ht="14.25" customHeight="1" x14ac:dyDescent="0.25">
      <c r="A49" s="52">
        <v>2009</v>
      </c>
      <c r="B49" s="52" t="s">
        <v>145</v>
      </c>
      <c r="C49" s="95">
        <v>1.6459999999999999</v>
      </c>
      <c r="D49" s="95">
        <v>1.071</v>
      </c>
      <c r="E49" s="95">
        <v>0.69</v>
      </c>
      <c r="F49" s="96">
        <v>0.75800000000000001</v>
      </c>
      <c r="G49" s="92"/>
      <c r="H49" s="95">
        <v>1.411</v>
      </c>
      <c r="I49" s="92"/>
      <c r="J49" s="95">
        <v>3.4569999999999999</v>
      </c>
      <c r="K49" s="92">
        <v>3.2890000000000001</v>
      </c>
      <c r="L49" s="95">
        <v>3.262</v>
      </c>
      <c r="M49" s="92"/>
      <c r="N49" s="92"/>
      <c r="O49" s="96">
        <v>3.2970000000000002</v>
      </c>
      <c r="P49" s="92"/>
      <c r="Q49" s="95">
        <v>3.2559999999999998</v>
      </c>
      <c r="R49" s="92"/>
      <c r="S49" s="95">
        <v>4.0999999999999996</v>
      </c>
      <c r="T49" s="92">
        <v>4.0149999999999997</v>
      </c>
      <c r="U49" s="95">
        <v>3.7639999999999998</v>
      </c>
      <c r="V49" s="97">
        <v>3.81</v>
      </c>
      <c r="W49" s="92"/>
      <c r="X49" s="95">
        <v>3.968</v>
      </c>
      <c r="Y49" s="92"/>
      <c r="Z49" s="92">
        <v>9.7622696770296802</v>
      </c>
      <c r="AA49" s="92">
        <v>8.7256392326709804</v>
      </c>
      <c r="AB49" s="92">
        <v>6.1689413811386098</v>
      </c>
      <c r="AC49" s="92">
        <v>4.8381117393098503</v>
      </c>
      <c r="AD49" s="92">
        <v>7.1977387638271599</v>
      </c>
      <c r="AE49" s="97">
        <v>7.0212647405618398</v>
      </c>
      <c r="AF49" s="92">
        <v>5.976</v>
      </c>
      <c r="AG49" s="92">
        <v>9.3699999999999992</v>
      </c>
      <c r="AH49" s="92">
        <v>12.648</v>
      </c>
      <c r="AI49" s="92">
        <v>2.88423382759325</v>
      </c>
      <c r="AJ49" s="92">
        <v>2.4699007170532301</v>
      </c>
      <c r="AK49" s="92">
        <v>1.5069165428071201</v>
      </c>
      <c r="AL49" s="97">
        <v>1.59045028856229</v>
      </c>
      <c r="AM49" s="92">
        <v>1.63040022357512</v>
      </c>
      <c r="AN49" s="92">
        <v>1.5580199916383399</v>
      </c>
      <c r="AO49" s="92">
        <v>1.375</v>
      </c>
      <c r="AP49" s="92">
        <v>2.5459999999999998</v>
      </c>
      <c r="AQ49" s="92">
        <v>5.2290000000000001</v>
      </c>
      <c r="AR49" s="92"/>
      <c r="AS49" s="92"/>
      <c r="AT49" s="92"/>
      <c r="AU49" s="92"/>
    </row>
    <row r="50" spans="1:47" ht="14.25" customHeight="1" x14ac:dyDescent="0.25">
      <c r="A50" s="52">
        <v>2009</v>
      </c>
      <c r="B50" s="52" t="s">
        <v>76</v>
      </c>
      <c r="C50" s="95">
        <v>1.655</v>
      </c>
      <c r="D50" s="95">
        <v>1.1200000000000001</v>
      </c>
      <c r="E50" s="95">
        <v>0.76100000000000001</v>
      </c>
      <c r="F50" s="96">
        <v>0.82499999999999996</v>
      </c>
      <c r="G50" s="92"/>
      <c r="H50" s="95">
        <v>1.379</v>
      </c>
      <c r="I50" s="92"/>
      <c r="J50" s="95">
        <v>3.8210000000000002</v>
      </c>
      <c r="K50" s="92">
        <v>3.6040000000000001</v>
      </c>
      <c r="L50" s="95">
        <v>3.64</v>
      </c>
      <c r="M50" s="92"/>
      <c r="N50" s="92"/>
      <c r="O50" s="97">
        <v>3.6509999999999998</v>
      </c>
      <c r="P50" s="92"/>
      <c r="Q50" s="95">
        <v>3.7</v>
      </c>
      <c r="R50" s="92"/>
      <c r="S50" s="95">
        <v>4.6100000000000003</v>
      </c>
      <c r="T50" s="92">
        <v>4.2729999999999997</v>
      </c>
      <c r="U50" s="95">
        <v>4.0289999999999999</v>
      </c>
      <c r="V50" s="97">
        <v>4.08</v>
      </c>
      <c r="W50" s="92"/>
      <c r="X50" s="92">
        <v>4.258</v>
      </c>
      <c r="Y50" s="92"/>
      <c r="Z50" s="92">
        <v>9.5342668258395893</v>
      </c>
      <c r="AA50" s="92">
        <v>8.1949133947088395</v>
      </c>
      <c r="AB50" s="92">
        <v>6.1351006145304199</v>
      </c>
      <c r="AC50" s="92">
        <v>5.1210790501643002</v>
      </c>
      <c r="AD50" s="92">
        <v>6.9189896252815499</v>
      </c>
      <c r="AE50" s="97">
        <v>6.8510374096993001</v>
      </c>
      <c r="AF50" s="92">
        <v>6.1459999999999999</v>
      </c>
      <c r="AG50" s="92">
        <v>8.4760000000000009</v>
      </c>
      <c r="AH50" s="92">
        <v>12.438000000000001</v>
      </c>
      <c r="AI50" s="92">
        <v>2.6343514646377701</v>
      </c>
      <c r="AJ50" s="92">
        <v>2.3890045295533602</v>
      </c>
      <c r="AK50" s="92">
        <v>1.6321700382954201</v>
      </c>
      <c r="AL50" s="97">
        <v>1.738</v>
      </c>
      <c r="AM50" s="92">
        <v>1.7969999999999999</v>
      </c>
      <c r="AN50" s="92">
        <v>1.6851929341790099</v>
      </c>
      <c r="AO50" s="92">
        <v>1.407</v>
      </c>
      <c r="AP50" s="92">
        <v>2.468</v>
      </c>
      <c r="AQ50" s="92">
        <v>4.593</v>
      </c>
      <c r="AR50" s="92"/>
      <c r="AS50" s="92"/>
      <c r="AT50" s="92"/>
      <c r="AU50" s="92"/>
    </row>
    <row r="51" spans="1:47" ht="14.25" customHeight="1" x14ac:dyDescent="0.25">
      <c r="A51" s="52">
        <v>2010</v>
      </c>
      <c r="B51" s="52" t="s">
        <v>74</v>
      </c>
      <c r="C51" s="92"/>
      <c r="D51" s="92"/>
      <c r="E51" s="92">
        <v>0.76960654441398502</v>
      </c>
      <c r="F51" s="97">
        <v>0.85829751187967795</v>
      </c>
      <c r="G51" s="92"/>
      <c r="H51" s="92"/>
      <c r="I51" s="92"/>
      <c r="J51" s="95">
        <v>4.1276614375617102</v>
      </c>
      <c r="K51" s="95">
        <v>3.83516897570511</v>
      </c>
      <c r="L51" s="95">
        <v>3.72548550628176</v>
      </c>
      <c r="M51" s="92"/>
      <c r="N51" s="92"/>
      <c r="O51" s="96">
        <v>3.8164500841081699</v>
      </c>
      <c r="P51" s="92"/>
      <c r="Q51" s="95">
        <v>3.9369999999999998</v>
      </c>
      <c r="R51" s="92"/>
      <c r="S51" s="95">
        <v>4.5978370070944097</v>
      </c>
      <c r="T51" s="92">
        <v>4.6722008515273199</v>
      </c>
      <c r="U51" s="95">
        <v>4.4584510705265403</v>
      </c>
      <c r="V51" s="97">
        <v>4.4937100724654098</v>
      </c>
      <c r="W51" s="92"/>
      <c r="X51" s="92">
        <v>4.577</v>
      </c>
      <c r="Y51" s="92"/>
      <c r="Z51" s="92">
        <v>8.8601537764237701</v>
      </c>
      <c r="AA51" s="92">
        <v>7.5932057895621901</v>
      </c>
      <c r="AB51" s="92">
        <v>6.1026061637847304</v>
      </c>
      <c r="AC51" s="92">
        <v>5.3510370092988602</v>
      </c>
      <c r="AD51" s="92">
        <v>6.6836064321461501</v>
      </c>
      <c r="AE51" s="97">
        <v>6.6379618199060602</v>
      </c>
      <c r="AF51" s="92">
        <v>6.1230000000000002</v>
      </c>
      <c r="AG51" s="92">
        <v>7.9089999999999998</v>
      </c>
      <c r="AH51" s="92">
        <v>11.279</v>
      </c>
      <c r="AI51" s="92">
        <v>2.7236107834636498</v>
      </c>
      <c r="AJ51" s="92">
        <v>2.25547716411754</v>
      </c>
      <c r="AK51" s="92">
        <v>1.65837868636005</v>
      </c>
      <c r="AL51" s="97">
        <v>1.77809491291902</v>
      </c>
      <c r="AM51" s="92">
        <v>1.8703958227049799</v>
      </c>
      <c r="AN51" s="92">
        <v>1.6675412012729001</v>
      </c>
      <c r="AO51" s="92">
        <v>1.492</v>
      </c>
      <c r="AP51" s="92">
        <v>2.2370000000000001</v>
      </c>
      <c r="AQ51" s="92">
        <v>4.1479999999999997</v>
      </c>
      <c r="AR51" s="92"/>
      <c r="AS51" s="92"/>
      <c r="AT51" s="92"/>
      <c r="AU51" s="92"/>
    </row>
    <row r="52" spans="1:47" ht="14.25" customHeight="1" x14ac:dyDescent="0.25">
      <c r="A52" s="52">
        <v>2010</v>
      </c>
      <c r="B52" s="52" t="s">
        <v>189</v>
      </c>
      <c r="C52" s="92"/>
      <c r="D52" s="92"/>
      <c r="E52" s="92">
        <v>0.86518303788398998</v>
      </c>
      <c r="F52" s="97">
        <v>0.940529422508397</v>
      </c>
      <c r="G52" s="92"/>
      <c r="H52" s="92"/>
      <c r="I52" s="92"/>
      <c r="J52" s="95">
        <v>4.4172101551024001</v>
      </c>
      <c r="K52" s="95">
        <v>3.9407699852370399</v>
      </c>
      <c r="L52" s="95">
        <v>3.9638606355728299</v>
      </c>
      <c r="M52" s="92"/>
      <c r="N52" s="92"/>
      <c r="O52" s="97">
        <v>4.0151907856640099</v>
      </c>
      <c r="P52" s="92"/>
      <c r="Q52" s="95">
        <v>4.1630000000000003</v>
      </c>
      <c r="R52" s="92"/>
      <c r="S52" s="95">
        <v>4.94929953553196</v>
      </c>
      <c r="T52" s="92">
        <v>5.0425905122245904</v>
      </c>
      <c r="U52" s="95">
        <v>4.61735737877936</v>
      </c>
      <c r="V52" s="97">
        <v>4.6889223786048202</v>
      </c>
      <c r="W52" s="92"/>
      <c r="X52" s="92">
        <v>4.9180000000000001</v>
      </c>
      <c r="Y52" s="92"/>
      <c r="Z52" s="92">
        <v>8.9336118374932791</v>
      </c>
      <c r="AA52" s="92">
        <v>7.4355722396267403</v>
      </c>
      <c r="AB52" s="92">
        <v>5.6269638150273096</v>
      </c>
      <c r="AC52" s="92">
        <v>4.80901793534413</v>
      </c>
      <c r="AD52" s="92">
        <v>6.2592765872646599</v>
      </c>
      <c r="AE52" s="97">
        <v>6.27428668194508</v>
      </c>
      <c r="AF52" s="92">
        <v>5.8209999999999997</v>
      </c>
      <c r="AG52" s="92">
        <v>7.6890000000000001</v>
      </c>
      <c r="AH52" s="92">
        <v>11.109</v>
      </c>
      <c r="AI52" s="92">
        <v>2.8449397234653602</v>
      </c>
      <c r="AJ52" s="92">
        <v>2.2197085540110799</v>
      </c>
      <c r="AK52" s="92">
        <v>1.47910800399641</v>
      </c>
      <c r="AL52" s="97">
        <v>1.5895840379013</v>
      </c>
      <c r="AM52" s="92">
        <v>1.70342490460921</v>
      </c>
      <c r="AN52" s="92">
        <v>1.4667621526685599</v>
      </c>
      <c r="AO52" s="92">
        <v>1.427</v>
      </c>
      <c r="AP52" s="92">
        <v>2.2799999999999998</v>
      </c>
      <c r="AQ52" s="92">
        <v>4.0880000000000001</v>
      </c>
      <c r="AR52" s="92"/>
      <c r="AS52" s="92"/>
      <c r="AT52" s="92"/>
      <c r="AU52" s="92"/>
    </row>
    <row r="53" spans="1:47" ht="14.25" customHeight="1" x14ac:dyDescent="0.25">
      <c r="A53" s="52">
        <v>2010</v>
      </c>
      <c r="B53" s="52" t="s">
        <v>145</v>
      </c>
      <c r="C53" s="92"/>
      <c r="D53" s="92"/>
      <c r="E53" s="92">
        <v>0.856323962234811</v>
      </c>
      <c r="F53" s="97">
        <v>0.93465371019552701</v>
      </c>
      <c r="G53" s="92"/>
      <c r="H53" s="92"/>
      <c r="I53" s="92"/>
      <c r="J53" s="95">
        <v>4.3202819901562997</v>
      </c>
      <c r="K53" s="95">
        <v>3.7846390508379599</v>
      </c>
      <c r="L53" s="95">
        <v>3.9336607541961501</v>
      </c>
      <c r="M53" s="92"/>
      <c r="N53" s="92"/>
      <c r="O53" s="97">
        <v>3.9322995616349301</v>
      </c>
      <c r="P53" s="92"/>
      <c r="Q53" s="95">
        <v>4.1539999999999999</v>
      </c>
      <c r="R53" s="92"/>
      <c r="S53" s="95">
        <v>4.7902963629024802</v>
      </c>
      <c r="T53" s="92">
        <v>4.7166464447738603</v>
      </c>
      <c r="U53" s="95">
        <v>4.5022667695046197</v>
      </c>
      <c r="V53" s="97">
        <v>4.54</v>
      </c>
      <c r="W53" s="92"/>
      <c r="X53" s="92">
        <v>4.7</v>
      </c>
      <c r="Y53" s="92"/>
      <c r="Z53" s="92">
        <v>8.7043873191384407</v>
      </c>
      <c r="AA53" s="92">
        <v>7.42419625575564</v>
      </c>
      <c r="AB53" s="92">
        <v>5.81718634955282</v>
      </c>
      <c r="AC53" s="92">
        <v>5.0021749905981396</v>
      </c>
      <c r="AD53" s="92">
        <v>6.4472305915816204</v>
      </c>
      <c r="AE53" s="97">
        <v>6.3893792932556801</v>
      </c>
      <c r="AF53" s="92">
        <v>6.0490000000000004</v>
      </c>
      <c r="AG53" s="92">
        <v>7.7450000000000001</v>
      </c>
      <c r="AH53" s="92">
        <v>10.563000000000001</v>
      </c>
      <c r="AI53" s="92">
        <v>2.9774617781420099</v>
      </c>
      <c r="AJ53" s="92">
        <v>2.2870953136862902</v>
      </c>
      <c r="AK53" s="92">
        <v>1.55961772394974</v>
      </c>
      <c r="AL53" s="97">
        <v>1.62951504989913</v>
      </c>
      <c r="AM53" s="92">
        <v>1.74722676543111</v>
      </c>
      <c r="AN53" s="92">
        <v>1.5357960562359501</v>
      </c>
      <c r="AO53" s="92">
        <v>1.51</v>
      </c>
      <c r="AP53" s="92">
        <v>2.3370000000000002</v>
      </c>
      <c r="AQ53" s="92">
        <v>4.7169999999999996</v>
      </c>
      <c r="AR53" s="92"/>
      <c r="AS53" s="92"/>
      <c r="AT53" s="92"/>
      <c r="AU53" s="92"/>
    </row>
    <row r="54" spans="1:47" ht="14.25" customHeight="1" x14ac:dyDescent="0.25">
      <c r="A54" s="52">
        <v>2010</v>
      </c>
      <c r="B54" s="52" t="s">
        <v>76</v>
      </c>
      <c r="C54" s="92"/>
      <c r="D54" s="92"/>
      <c r="E54" s="92">
        <v>0.91120823222945901</v>
      </c>
      <c r="F54" s="97">
        <v>0.98395608352836095</v>
      </c>
      <c r="G54" s="92"/>
      <c r="H54" s="92"/>
      <c r="I54" s="92"/>
      <c r="J54" s="95">
        <v>4.2900234925883298</v>
      </c>
      <c r="K54" s="95">
        <v>3.9358471153300898</v>
      </c>
      <c r="L54" s="95">
        <v>4.1523117218005101</v>
      </c>
      <c r="M54" s="92"/>
      <c r="N54" s="92"/>
      <c r="O54" s="97">
        <v>4.0948058161155299</v>
      </c>
      <c r="P54" s="92"/>
      <c r="Q54" s="95">
        <v>4.1349999999999998</v>
      </c>
      <c r="R54" s="92"/>
      <c r="S54" s="95">
        <v>5.2236998803428403</v>
      </c>
      <c r="T54" s="92">
        <v>5.242845817838</v>
      </c>
      <c r="U54" s="95">
        <v>5.0607883115467498</v>
      </c>
      <c r="V54" s="97">
        <v>5.0910000000000002</v>
      </c>
      <c r="W54" s="92"/>
      <c r="X54" s="92">
        <v>5.1630000000000003</v>
      </c>
      <c r="Y54" s="92"/>
      <c r="Z54" s="92">
        <v>8.6896120416647502</v>
      </c>
      <c r="AA54" s="92">
        <v>7.4750476259395198</v>
      </c>
      <c r="AB54" s="92">
        <v>6.3090000000000002</v>
      </c>
      <c r="AC54" s="92">
        <v>5.5494738111944404</v>
      </c>
      <c r="AD54" s="92">
        <v>6.8959999999999999</v>
      </c>
      <c r="AE54" s="97">
        <v>6.7409999999999997</v>
      </c>
      <c r="AF54" s="92">
        <v>6.4359999999999999</v>
      </c>
      <c r="AG54" s="92">
        <v>7.6239999999999997</v>
      </c>
      <c r="AH54" s="92">
        <v>10.210000000000001</v>
      </c>
      <c r="AI54" s="92">
        <v>2.7631958145006599</v>
      </c>
      <c r="AJ54" s="92">
        <v>2.24104380259516</v>
      </c>
      <c r="AK54" s="92">
        <v>1.8220000000000001</v>
      </c>
      <c r="AL54" s="97">
        <v>1.8939999999999999</v>
      </c>
      <c r="AM54" s="92">
        <v>2.016</v>
      </c>
      <c r="AN54" s="92">
        <v>1.7829999999999999</v>
      </c>
      <c r="AO54" s="92">
        <v>1.748</v>
      </c>
      <c r="AP54" s="92">
        <v>2.2970000000000002</v>
      </c>
      <c r="AQ54" s="92">
        <v>4.1449999999999996</v>
      </c>
      <c r="AR54" s="92"/>
      <c r="AS54" s="92"/>
      <c r="AT54" s="92"/>
      <c r="AU54" s="92"/>
    </row>
    <row r="55" spans="1:47" ht="14.25" customHeight="1" x14ac:dyDescent="0.25">
      <c r="A55" s="52">
        <v>2011</v>
      </c>
      <c r="B55" s="52" t="s">
        <v>74</v>
      </c>
      <c r="C55" s="92"/>
      <c r="D55" s="92"/>
      <c r="E55" s="92">
        <v>0.90500000000000003</v>
      </c>
      <c r="F55" s="97">
        <v>0.97399999999999998</v>
      </c>
      <c r="G55" s="92"/>
      <c r="H55" s="92"/>
      <c r="I55" s="92"/>
      <c r="J55" s="95">
        <v>5.0179999999999998</v>
      </c>
      <c r="K55" s="95">
        <v>4.1909999999999998</v>
      </c>
      <c r="L55" s="95">
        <v>4.5469999999999997</v>
      </c>
      <c r="M55" s="92"/>
      <c r="N55" s="92"/>
      <c r="O55" s="97">
        <v>4.484</v>
      </c>
      <c r="P55" s="92"/>
      <c r="Q55" s="95">
        <v>4.681</v>
      </c>
      <c r="R55" s="92"/>
      <c r="S55" s="95">
        <v>5.8609999999999998</v>
      </c>
      <c r="T55" s="92">
        <v>5.89</v>
      </c>
      <c r="U55" s="95">
        <v>5.556</v>
      </c>
      <c r="V55" s="97">
        <v>5.6139999999999999</v>
      </c>
      <c r="W55" s="92"/>
      <c r="X55" s="92">
        <v>5.8879999999999999</v>
      </c>
      <c r="Y55" s="92"/>
      <c r="Z55" s="92">
        <v>8.08</v>
      </c>
      <c r="AA55" s="92">
        <v>7.6</v>
      </c>
      <c r="AB55" s="92">
        <v>6.35</v>
      </c>
      <c r="AC55" s="92">
        <v>5.6660000000000004</v>
      </c>
      <c r="AD55" s="92">
        <v>6.8780000000000001</v>
      </c>
      <c r="AE55" s="97">
        <v>6.7649999999999997</v>
      </c>
      <c r="AF55" s="92">
        <v>6.4850000000000003</v>
      </c>
      <c r="AG55" s="92">
        <v>7.66</v>
      </c>
      <c r="AH55" s="92">
        <v>9.3170000000000002</v>
      </c>
      <c r="AI55" s="92">
        <v>2.6579999999999999</v>
      </c>
      <c r="AJ55" s="92">
        <v>2.2610000000000001</v>
      </c>
      <c r="AK55" s="92">
        <v>1.9630000000000001</v>
      </c>
      <c r="AL55" s="97">
        <v>2.0299999999999998</v>
      </c>
      <c r="AM55" s="92">
        <v>2.129</v>
      </c>
      <c r="AN55" s="92">
        <v>1.925</v>
      </c>
      <c r="AO55" s="92">
        <v>1.8720000000000001</v>
      </c>
      <c r="AP55" s="92">
        <v>2.2930000000000001</v>
      </c>
      <c r="AQ55" s="92">
        <v>3.992</v>
      </c>
      <c r="AR55" s="92"/>
      <c r="AS55" s="92"/>
      <c r="AT55" s="92"/>
      <c r="AU55" s="92"/>
    </row>
    <row r="56" spans="1:47" ht="14.25" customHeight="1" x14ac:dyDescent="0.25">
      <c r="A56" s="52">
        <v>2011</v>
      </c>
      <c r="B56" s="52" t="s">
        <v>189</v>
      </c>
      <c r="C56" s="92"/>
      <c r="D56" s="92"/>
      <c r="E56" s="92">
        <v>0.97299999999999998</v>
      </c>
      <c r="F56" s="97">
        <v>1.0680000000000001</v>
      </c>
      <c r="G56" s="92"/>
      <c r="H56" s="92"/>
      <c r="I56" s="92"/>
      <c r="J56" s="95">
        <v>5.319</v>
      </c>
      <c r="K56" s="95">
        <v>4.5380000000000003</v>
      </c>
      <c r="L56" s="95">
        <v>5.0810000000000004</v>
      </c>
      <c r="M56" s="92"/>
      <c r="N56" s="92"/>
      <c r="O56" s="97">
        <v>4.9219999999999997</v>
      </c>
      <c r="P56" s="92"/>
      <c r="Q56" s="95">
        <v>5.0209999999999999</v>
      </c>
      <c r="R56" s="92"/>
      <c r="S56" s="95">
        <v>6.3239999999999998</v>
      </c>
      <c r="T56" s="92">
        <v>6.0410000000000004</v>
      </c>
      <c r="U56" s="95">
        <v>5.9320000000000004</v>
      </c>
      <c r="V56" s="97">
        <v>5.9580000000000002</v>
      </c>
      <c r="W56" s="92"/>
      <c r="X56" s="92">
        <v>6.2080000000000002</v>
      </c>
      <c r="Y56" s="92"/>
      <c r="Z56" s="92">
        <v>8.5299999999999994</v>
      </c>
      <c r="AA56" s="92">
        <v>7.6130000000000004</v>
      </c>
      <c r="AB56" s="92">
        <v>6.3789999999999996</v>
      </c>
      <c r="AC56" s="92">
        <v>5.6639999999999997</v>
      </c>
      <c r="AD56" s="92">
        <v>6.9320000000000004</v>
      </c>
      <c r="AE56" s="97">
        <v>6.8150000000000004</v>
      </c>
      <c r="AF56" s="92">
        <v>6.5629999999999997</v>
      </c>
      <c r="AG56" s="92">
        <v>7.899</v>
      </c>
      <c r="AH56" s="92">
        <v>9.891</v>
      </c>
      <c r="AI56" s="92">
        <v>2.9980000000000002</v>
      </c>
      <c r="AJ56" s="92">
        <v>2.4380000000000002</v>
      </c>
      <c r="AK56" s="92">
        <v>2.032</v>
      </c>
      <c r="AL56" s="97">
        <v>2.0990000000000002</v>
      </c>
      <c r="AM56" s="92">
        <v>2.1930000000000001</v>
      </c>
      <c r="AN56" s="92">
        <v>2.0049999999999999</v>
      </c>
      <c r="AO56" s="92">
        <v>1.9710000000000001</v>
      </c>
      <c r="AP56" s="92">
        <v>2.4990000000000001</v>
      </c>
      <c r="AQ56" s="92">
        <v>4.165</v>
      </c>
      <c r="AR56" s="92"/>
      <c r="AS56" s="92"/>
      <c r="AT56" s="92"/>
      <c r="AU56" s="92"/>
    </row>
    <row r="57" spans="1:47" ht="14.25" customHeight="1" x14ac:dyDescent="0.25">
      <c r="A57" s="52">
        <v>2011</v>
      </c>
      <c r="B57" s="52" t="s">
        <v>145</v>
      </c>
      <c r="C57" s="92"/>
      <c r="D57" s="92"/>
      <c r="E57" s="92">
        <v>0.95599999999999996</v>
      </c>
      <c r="F57" s="97">
        <v>1.0629999999999999</v>
      </c>
      <c r="G57" s="92"/>
      <c r="H57" s="92"/>
      <c r="I57" s="92"/>
      <c r="J57" s="95">
        <v>5.2930000000000001</v>
      </c>
      <c r="K57" s="95">
        <v>4.5789999999999997</v>
      </c>
      <c r="L57" s="95">
        <v>5.0140000000000002</v>
      </c>
      <c r="M57" s="92"/>
      <c r="N57" s="92"/>
      <c r="O57" s="97">
        <v>4.899</v>
      </c>
      <c r="P57" s="92"/>
      <c r="Q57" s="95">
        <v>4.9640000000000004</v>
      </c>
      <c r="R57" s="92"/>
      <c r="S57" s="95">
        <v>6.3</v>
      </c>
      <c r="T57" s="92">
        <v>6.1349999999999998</v>
      </c>
      <c r="U57" s="95">
        <v>5.7560000000000002</v>
      </c>
      <c r="V57" s="97">
        <v>5.8259999999999996</v>
      </c>
      <c r="W57" s="92"/>
      <c r="X57" s="92">
        <v>6.1689999999999996</v>
      </c>
      <c r="Y57" s="92"/>
      <c r="Z57" s="92">
        <v>8.4890000000000008</v>
      </c>
      <c r="AA57" s="92">
        <v>7.6710000000000003</v>
      </c>
      <c r="AB57" s="92">
        <v>6.3330000000000002</v>
      </c>
      <c r="AC57" s="92">
        <v>5.6609999999999996</v>
      </c>
      <c r="AD57" s="92">
        <v>6.8520000000000003</v>
      </c>
      <c r="AE57" s="97">
        <v>6.7949999999999999</v>
      </c>
      <c r="AF57" s="92">
        <v>6.6219999999999999</v>
      </c>
      <c r="AG57" s="92">
        <v>7.883</v>
      </c>
      <c r="AH57" s="92">
        <v>10.180999999999999</v>
      </c>
      <c r="AI57" s="92">
        <v>3.391</v>
      </c>
      <c r="AJ57" s="92">
        <v>2.5249999999999999</v>
      </c>
      <c r="AK57" s="92">
        <v>1.99</v>
      </c>
      <c r="AL57" s="97">
        <v>2.048</v>
      </c>
      <c r="AM57" s="92">
        <v>2.1520000000000001</v>
      </c>
      <c r="AN57" s="92">
        <v>1.9650000000000001</v>
      </c>
      <c r="AO57" s="92">
        <v>1.978</v>
      </c>
      <c r="AP57" s="92">
        <v>2.7170000000000001</v>
      </c>
      <c r="AQ57" s="92">
        <v>6.5010000000000003</v>
      </c>
      <c r="AR57" s="92"/>
      <c r="AS57" s="92"/>
      <c r="AT57" s="92"/>
      <c r="AU57" s="92"/>
    </row>
    <row r="58" spans="1:47" ht="14.25" customHeight="1" x14ac:dyDescent="0.25">
      <c r="A58" s="52">
        <v>2011</v>
      </c>
      <c r="B58" s="52" t="s">
        <v>76</v>
      </c>
      <c r="C58" s="92"/>
      <c r="D58" s="92"/>
      <c r="E58" s="92">
        <v>0.94799999999999995</v>
      </c>
      <c r="F58" s="97">
        <v>1.0469999999999999</v>
      </c>
      <c r="G58" s="92"/>
      <c r="H58" s="92"/>
      <c r="I58" s="92"/>
      <c r="J58" s="95">
        <v>5.4249999999999998</v>
      </c>
      <c r="K58" s="95">
        <v>4.782</v>
      </c>
      <c r="L58" s="95">
        <v>4.9400000000000004</v>
      </c>
      <c r="M58" s="92"/>
      <c r="N58" s="92"/>
      <c r="O58" s="97">
        <v>4.9480000000000004</v>
      </c>
      <c r="P58" s="92"/>
      <c r="Q58" s="95">
        <v>5.0979999999999999</v>
      </c>
      <c r="R58" s="92"/>
      <c r="S58" s="95">
        <v>6.57</v>
      </c>
      <c r="T58" s="92">
        <v>6.3</v>
      </c>
      <c r="U58" s="95">
        <v>5.9489999999999998</v>
      </c>
      <c r="V58" s="97">
        <v>6.0170000000000003</v>
      </c>
      <c r="W58" s="92"/>
      <c r="X58" s="92">
        <v>6.3620000000000001</v>
      </c>
      <c r="Y58" s="92"/>
      <c r="Z58" s="92">
        <v>9.0820000000000007</v>
      </c>
      <c r="AA58" s="92">
        <v>8.3140000000000001</v>
      </c>
      <c r="AB58" s="92">
        <v>6.8150000000000004</v>
      </c>
      <c r="AC58" s="92">
        <v>6.1589999999999998</v>
      </c>
      <c r="AD58" s="92">
        <v>7.3220000000000001</v>
      </c>
      <c r="AE58" s="97">
        <v>7.3239999999999998</v>
      </c>
      <c r="AF58" s="92">
        <v>6.9560000000000004</v>
      </c>
      <c r="AG58" s="92">
        <v>8.4770000000000003</v>
      </c>
      <c r="AH58" s="92">
        <v>10.629</v>
      </c>
      <c r="AI58" s="92">
        <v>3.036</v>
      </c>
      <c r="AJ58" s="92">
        <v>2.524</v>
      </c>
      <c r="AK58" s="92">
        <v>2.2330000000000001</v>
      </c>
      <c r="AL58" s="97">
        <v>2.2890000000000001</v>
      </c>
      <c r="AM58" s="92">
        <v>2.3940000000000001</v>
      </c>
      <c r="AN58" s="92">
        <v>2.1930000000000001</v>
      </c>
      <c r="AO58" s="92">
        <v>2.133</v>
      </c>
      <c r="AP58" s="92">
        <v>2.6789999999999998</v>
      </c>
      <c r="AQ58" s="92">
        <v>4.8639999999999999</v>
      </c>
      <c r="AR58" s="92"/>
      <c r="AS58" s="92"/>
      <c r="AT58" s="92"/>
      <c r="AU58" s="92"/>
    </row>
    <row r="59" spans="1:47" ht="14.25" customHeight="1" x14ac:dyDescent="0.25">
      <c r="A59" s="52">
        <v>2012</v>
      </c>
      <c r="B59" s="52" t="s">
        <v>74</v>
      </c>
      <c r="C59" s="92"/>
      <c r="D59" s="92"/>
      <c r="E59" s="92">
        <v>0.90400000000000003</v>
      </c>
      <c r="F59" s="97">
        <v>1.024</v>
      </c>
      <c r="G59" s="92"/>
      <c r="H59" s="92"/>
      <c r="I59" s="92"/>
      <c r="J59" s="95">
        <v>5.7210000000000001</v>
      </c>
      <c r="K59" s="95">
        <v>5.0170000000000003</v>
      </c>
      <c r="L59" s="95">
        <v>5.3330000000000002</v>
      </c>
      <c r="M59" s="92"/>
      <c r="N59" s="92"/>
      <c r="O59" s="97">
        <v>5.2729999999999997</v>
      </c>
      <c r="P59" s="92"/>
      <c r="Q59" s="95">
        <v>5.4020000000000001</v>
      </c>
      <c r="R59" s="92"/>
      <c r="S59" s="95">
        <v>6.601</v>
      </c>
      <c r="T59" s="92">
        <v>6.4279999999999999</v>
      </c>
      <c r="U59" s="95">
        <v>6.3159999999999998</v>
      </c>
      <c r="V59" s="97">
        <v>6.34</v>
      </c>
      <c r="W59" s="92"/>
      <c r="X59" s="92">
        <v>6.5110000000000001</v>
      </c>
      <c r="Y59" s="92"/>
      <c r="Z59" s="92">
        <v>8.9640000000000004</v>
      </c>
      <c r="AA59" s="92">
        <v>8.4540000000000006</v>
      </c>
      <c r="AB59" s="92">
        <v>6.7629999999999999</v>
      </c>
      <c r="AC59" s="92">
        <v>6.1870000000000003</v>
      </c>
      <c r="AD59" s="92">
        <v>7.2080000000000002</v>
      </c>
      <c r="AE59" s="97">
        <v>7.3170000000000002</v>
      </c>
      <c r="AF59" s="92">
        <v>6.8730000000000002</v>
      </c>
      <c r="AG59" s="92">
        <v>8.516</v>
      </c>
      <c r="AH59" s="92">
        <v>10.628</v>
      </c>
      <c r="AI59" s="92">
        <v>3.0289999999999999</v>
      </c>
      <c r="AJ59" s="92">
        <v>2.5139999999999998</v>
      </c>
      <c r="AK59" s="92">
        <v>2.2709999999999999</v>
      </c>
      <c r="AL59" s="97">
        <v>2.3340000000000001</v>
      </c>
      <c r="AM59" s="92">
        <v>2.379</v>
      </c>
      <c r="AN59" s="92">
        <v>2.2810000000000001</v>
      </c>
      <c r="AO59" s="92">
        <v>2.161</v>
      </c>
      <c r="AP59" s="92">
        <v>2.6880000000000002</v>
      </c>
      <c r="AQ59" s="92">
        <v>4.1040000000000001</v>
      </c>
      <c r="AR59" s="92"/>
      <c r="AS59" s="92"/>
      <c r="AT59" s="92"/>
      <c r="AU59" s="92"/>
    </row>
    <row r="60" spans="1:47" ht="14.25" customHeight="1" x14ac:dyDescent="0.25">
      <c r="A60" s="52">
        <v>2012</v>
      </c>
      <c r="B60" s="52" t="s">
        <v>189</v>
      </c>
      <c r="C60" s="92"/>
      <c r="D60" s="92"/>
      <c r="E60" s="92">
        <v>0.94599999999999995</v>
      </c>
      <c r="F60" s="97">
        <v>1.044</v>
      </c>
      <c r="G60" s="92"/>
      <c r="H60" s="92"/>
      <c r="I60" s="92"/>
      <c r="J60" s="95">
        <v>5.42</v>
      </c>
      <c r="K60" s="95">
        <v>5.0110000000000001</v>
      </c>
      <c r="L60" s="95">
        <v>5.2770000000000001</v>
      </c>
      <c r="M60" s="92"/>
      <c r="N60" s="92"/>
      <c r="O60" s="97">
        <v>5.202</v>
      </c>
      <c r="P60" s="92"/>
      <c r="Q60" s="95">
        <v>5.1920000000000002</v>
      </c>
      <c r="R60" s="92"/>
      <c r="S60" s="95">
        <v>6.4980000000000002</v>
      </c>
      <c r="T60" s="92">
        <v>6.4240000000000004</v>
      </c>
      <c r="U60" s="95">
        <v>5.8760000000000003</v>
      </c>
      <c r="V60" s="97">
        <v>5.9729999999999999</v>
      </c>
      <c r="W60" s="92"/>
      <c r="X60" s="92">
        <v>6.38</v>
      </c>
      <c r="Y60" s="92"/>
      <c r="Z60" s="92">
        <v>9.1379999999999999</v>
      </c>
      <c r="AA60" s="92">
        <v>8.3989999999999991</v>
      </c>
      <c r="AB60" s="92">
        <v>6.5940000000000003</v>
      </c>
      <c r="AC60" s="92">
        <v>5.93</v>
      </c>
      <c r="AD60" s="92">
        <v>7.1070000000000002</v>
      </c>
      <c r="AE60" s="97">
        <v>7.1959999999999997</v>
      </c>
      <c r="AF60" s="92">
        <v>7.0090000000000003</v>
      </c>
      <c r="AG60" s="92">
        <v>8.657</v>
      </c>
      <c r="AH60" s="92">
        <v>10.821</v>
      </c>
      <c r="AI60" s="92">
        <v>3.3980000000000001</v>
      </c>
      <c r="AJ60" s="92">
        <v>2.6</v>
      </c>
      <c r="AK60" s="92">
        <v>2.1579999999999999</v>
      </c>
      <c r="AL60" s="97">
        <v>2.2370000000000001</v>
      </c>
      <c r="AM60" s="92">
        <v>2.3130000000000002</v>
      </c>
      <c r="AN60" s="92">
        <v>2.1579999999999999</v>
      </c>
      <c r="AO60" s="92">
        <v>2.1280000000000001</v>
      </c>
      <c r="AP60" s="92">
        <v>2.8039999999999998</v>
      </c>
      <c r="AQ60" s="92">
        <v>4.4269999999999996</v>
      </c>
      <c r="AR60" s="92"/>
      <c r="AS60" s="92"/>
      <c r="AT60" s="92"/>
      <c r="AU60" s="92"/>
    </row>
    <row r="61" spans="1:47" ht="14.25" customHeight="1" x14ac:dyDescent="0.25">
      <c r="A61" s="52">
        <v>2012</v>
      </c>
      <c r="B61" s="52" t="s">
        <v>145</v>
      </c>
      <c r="C61" s="92"/>
      <c r="D61" s="92"/>
      <c r="E61" s="92">
        <v>0.92700000000000005</v>
      </c>
      <c r="F61" s="97">
        <v>1.0189999999999999</v>
      </c>
      <c r="G61" s="92"/>
      <c r="H61" s="92"/>
      <c r="I61" s="92"/>
      <c r="J61" s="95">
        <v>5.6</v>
      </c>
      <c r="K61" s="95">
        <v>4.9720000000000004</v>
      </c>
      <c r="L61" s="95">
        <v>5.1589999999999998</v>
      </c>
      <c r="M61" s="92"/>
      <c r="N61" s="92"/>
      <c r="O61" s="97">
        <v>5.1509999999999998</v>
      </c>
      <c r="P61" s="92"/>
      <c r="Q61" s="95">
        <v>5.3310000000000004</v>
      </c>
      <c r="R61" s="92"/>
      <c r="S61" s="95">
        <v>6.4729999999999999</v>
      </c>
      <c r="T61" s="92">
        <v>6.266</v>
      </c>
      <c r="U61" s="95">
        <v>5.82</v>
      </c>
      <c r="V61" s="97">
        <v>5.9029999999999996</v>
      </c>
      <c r="W61" s="92"/>
      <c r="X61" s="92">
        <v>6.2839999999999998</v>
      </c>
      <c r="Y61" s="92"/>
      <c r="Z61" s="92">
        <v>9.9770000000000003</v>
      </c>
      <c r="AA61" s="92">
        <v>8.5169999999999995</v>
      </c>
      <c r="AB61" s="92">
        <v>6.5780000000000003</v>
      </c>
      <c r="AC61" s="92">
        <v>5.8879999999999999</v>
      </c>
      <c r="AD61" s="92">
        <v>7.1109999999999998</v>
      </c>
      <c r="AE61" s="97">
        <v>7.2640000000000002</v>
      </c>
      <c r="AF61" s="92">
        <v>6.98</v>
      </c>
      <c r="AG61" s="92">
        <v>8.7449999999999992</v>
      </c>
      <c r="AH61" s="92">
        <v>11</v>
      </c>
      <c r="AI61" s="92">
        <v>3.8620000000000001</v>
      </c>
      <c r="AJ61" s="92">
        <v>2.6829999999999998</v>
      </c>
      <c r="AK61" s="92">
        <v>2.133</v>
      </c>
      <c r="AL61" s="97">
        <v>2.1970000000000001</v>
      </c>
      <c r="AM61" s="92">
        <v>2.2949999999999999</v>
      </c>
      <c r="AN61" s="92">
        <v>2.1190000000000002</v>
      </c>
      <c r="AO61" s="92">
        <v>2.097</v>
      </c>
      <c r="AP61" s="92">
        <v>2.9369999999999998</v>
      </c>
      <c r="AQ61" s="92">
        <v>6.6680000000000001</v>
      </c>
      <c r="AR61" s="92"/>
      <c r="AS61" s="92"/>
      <c r="AT61" s="92"/>
      <c r="AU61" s="92"/>
    </row>
    <row r="62" spans="1:47" ht="14.25" customHeight="1" x14ac:dyDescent="0.25">
      <c r="A62" s="52">
        <v>2012</v>
      </c>
      <c r="B62" s="52" t="s">
        <v>76</v>
      </c>
      <c r="C62" s="92"/>
      <c r="D62" s="92"/>
      <c r="E62" s="92">
        <v>0.91800000000000004</v>
      </c>
      <c r="F62" s="97">
        <v>0.97799999999999998</v>
      </c>
      <c r="G62" s="92"/>
      <c r="H62" s="92"/>
      <c r="I62" s="92"/>
      <c r="J62" s="95">
        <v>5.157</v>
      </c>
      <c r="K62" s="95">
        <v>4.9029999999999996</v>
      </c>
      <c r="L62" s="95">
        <v>4.7119999999999997</v>
      </c>
      <c r="M62" s="92"/>
      <c r="N62" s="92"/>
      <c r="O62" s="97">
        <v>4.8369999999999997</v>
      </c>
      <c r="P62" s="92"/>
      <c r="Q62" s="95">
        <v>5.048</v>
      </c>
      <c r="R62" s="92"/>
      <c r="S62" s="95">
        <v>6.5410000000000004</v>
      </c>
      <c r="T62" s="92">
        <v>6.3840000000000003</v>
      </c>
      <c r="U62" s="95">
        <v>5.9930000000000003</v>
      </c>
      <c r="V62" s="97">
        <v>6.0650000000000004</v>
      </c>
      <c r="W62" s="92"/>
      <c r="X62" s="92">
        <v>6.4219999999999997</v>
      </c>
      <c r="Y62" s="92"/>
      <c r="Z62" s="92">
        <v>9.9600000000000009</v>
      </c>
      <c r="AA62" s="92">
        <v>8.5980000000000008</v>
      </c>
      <c r="AB62" s="92">
        <v>7.0510000000000002</v>
      </c>
      <c r="AC62" s="92">
        <v>6.3840000000000003</v>
      </c>
      <c r="AD62" s="92">
        <v>7.5659999999999998</v>
      </c>
      <c r="AE62" s="97">
        <v>7.609</v>
      </c>
      <c r="AF62" s="92">
        <v>7.3140000000000001</v>
      </c>
      <c r="AG62" s="92">
        <v>8.8810000000000002</v>
      </c>
      <c r="AH62" s="92">
        <v>11.061999999999999</v>
      </c>
      <c r="AI62" s="92">
        <v>3.1309999999999998</v>
      </c>
      <c r="AJ62" s="92">
        <v>2.7130000000000001</v>
      </c>
      <c r="AK62" s="92">
        <v>2.419</v>
      </c>
      <c r="AL62" s="97">
        <v>2.4710000000000001</v>
      </c>
      <c r="AM62" s="92">
        <v>2.524</v>
      </c>
      <c r="AN62" s="92">
        <v>2.423</v>
      </c>
      <c r="AO62" s="92">
        <v>2.37</v>
      </c>
      <c r="AP62" s="92">
        <v>2.8330000000000002</v>
      </c>
      <c r="AQ62" s="92">
        <v>4.46</v>
      </c>
      <c r="AR62" s="92"/>
      <c r="AS62" s="92"/>
      <c r="AT62" s="92"/>
      <c r="AU62" s="92"/>
    </row>
    <row r="63" spans="1:47" ht="14.25" customHeight="1" x14ac:dyDescent="0.25">
      <c r="A63" s="52">
        <v>2013</v>
      </c>
      <c r="B63" s="52" t="s">
        <v>74</v>
      </c>
      <c r="C63" s="92"/>
      <c r="D63" s="92"/>
      <c r="E63" s="92">
        <v>0.95399999999999996</v>
      </c>
      <c r="F63" s="97">
        <v>1.0609999999999999</v>
      </c>
      <c r="G63" s="92"/>
      <c r="H63" s="92"/>
      <c r="I63" s="92"/>
      <c r="J63" s="95">
        <v>5.9779999999999998</v>
      </c>
      <c r="K63" s="95">
        <v>4.9509999999999996</v>
      </c>
      <c r="L63" s="95">
        <v>5.0129999999999999</v>
      </c>
      <c r="M63" s="92"/>
      <c r="N63" s="92"/>
      <c r="O63" s="97">
        <v>5.1180000000000003</v>
      </c>
      <c r="P63" s="92"/>
      <c r="Q63" s="95">
        <v>5.6950000000000003</v>
      </c>
      <c r="R63" s="92"/>
      <c r="S63" s="95">
        <v>6.7489999999999997</v>
      </c>
      <c r="T63" s="92">
        <v>6.4710000000000001</v>
      </c>
      <c r="U63" s="95">
        <v>5.9859999999999998</v>
      </c>
      <c r="V63" s="97">
        <v>6.077</v>
      </c>
      <c r="W63" s="92"/>
      <c r="X63" s="92">
        <v>6.5220000000000002</v>
      </c>
      <c r="Y63" s="92"/>
      <c r="Z63" s="92">
        <v>9.7200000000000006</v>
      </c>
      <c r="AA63" s="92">
        <v>8.4469999999999992</v>
      </c>
      <c r="AB63" s="92">
        <v>7.2960000000000003</v>
      </c>
      <c r="AC63" s="92">
        <v>6.7519999999999998</v>
      </c>
      <c r="AD63" s="92">
        <v>7.7169999999999996</v>
      </c>
      <c r="AE63" s="97">
        <v>7.726</v>
      </c>
      <c r="AF63" s="92">
        <v>7.4189999999999996</v>
      </c>
      <c r="AG63" s="92">
        <v>8.7330000000000005</v>
      </c>
      <c r="AH63" s="92">
        <v>11.077999999999999</v>
      </c>
      <c r="AI63" s="92">
        <v>3.1190000000000002</v>
      </c>
      <c r="AJ63" s="92">
        <v>2.6949999999999998</v>
      </c>
      <c r="AK63" s="92">
        <v>2.5550000000000002</v>
      </c>
      <c r="AL63" s="97">
        <v>2.597</v>
      </c>
      <c r="AM63" s="92">
        <v>2.6230000000000002</v>
      </c>
      <c r="AN63" s="92">
        <v>2.5640000000000001</v>
      </c>
      <c r="AO63" s="92">
        <v>2.4420000000000002</v>
      </c>
      <c r="AP63" s="92">
        <v>2.82</v>
      </c>
      <c r="AQ63" s="92">
        <v>4.49</v>
      </c>
      <c r="AR63" s="92"/>
      <c r="AS63" s="92"/>
      <c r="AT63" s="92"/>
      <c r="AU63" s="92"/>
    </row>
    <row r="64" spans="1:47" ht="14.25" customHeight="1" x14ac:dyDescent="0.25">
      <c r="A64" s="52">
        <v>2013</v>
      </c>
      <c r="B64" s="52" t="s">
        <v>189</v>
      </c>
      <c r="C64" s="92"/>
      <c r="D64" s="92"/>
      <c r="E64" s="92">
        <v>1.0309999999999999</v>
      </c>
      <c r="F64" s="97">
        <v>1.1359999999999999</v>
      </c>
      <c r="G64" s="92"/>
      <c r="H64" s="92"/>
      <c r="I64" s="92"/>
      <c r="J64" s="95">
        <v>5.5890000000000004</v>
      </c>
      <c r="K64" s="95">
        <v>4.8769999999999998</v>
      </c>
      <c r="L64" s="95">
        <v>4.8449999999999998</v>
      </c>
      <c r="M64" s="92"/>
      <c r="N64" s="92"/>
      <c r="O64" s="97">
        <v>4.9539999999999997</v>
      </c>
      <c r="P64" s="92"/>
      <c r="Q64" s="95">
        <v>5.4390000000000001</v>
      </c>
      <c r="R64" s="92"/>
      <c r="S64" s="95">
        <v>6.0510000000000002</v>
      </c>
      <c r="T64" s="92">
        <v>6.2880000000000003</v>
      </c>
      <c r="U64" s="95">
        <v>5.7610000000000001</v>
      </c>
      <c r="V64" s="97">
        <v>5.8460000000000001</v>
      </c>
      <c r="W64" s="92"/>
      <c r="X64" s="92">
        <v>6.2270000000000003</v>
      </c>
      <c r="Y64" s="92"/>
      <c r="Z64" s="92">
        <v>9.5269999999999992</v>
      </c>
      <c r="AA64" s="92">
        <v>8.5329999999999995</v>
      </c>
      <c r="AB64" s="92">
        <v>7.1420000000000003</v>
      </c>
      <c r="AC64" s="92">
        <v>6.367</v>
      </c>
      <c r="AD64" s="92">
        <v>7.7409999999999997</v>
      </c>
      <c r="AE64" s="97">
        <v>7.6310000000000002</v>
      </c>
      <c r="AF64" s="92">
        <v>7.2649999999999997</v>
      </c>
      <c r="AG64" s="92">
        <v>8.8889999999999993</v>
      </c>
      <c r="AH64" s="92">
        <v>10.762</v>
      </c>
      <c r="AI64" s="92">
        <v>3.4929999999999999</v>
      </c>
      <c r="AJ64" s="92">
        <v>2.8079999999999998</v>
      </c>
      <c r="AK64" s="92">
        <v>2.4420000000000002</v>
      </c>
      <c r="AL64" s="97">
        <v>2.508</v>
      </c>
      <c r="AM64" s="92">
        <v>2.5609999999999999</v>
      </c>
      <c r="AN64" s="92">
        <v>2.452</v>
      </c>
      <c r="AO64" s="92">
        <v>2.3820000000000001</v>
      </c>
      <c r="AP64" s="92">
        <v>2.96</v>
      </c>
      <c r="AQ64" s="92">
        <v>4.6219999999999999</v>
      </c>
      <c r="AR64" s="92"/>
      <c r="AS64" s="92"/>
      <c r="AT64" s="92"/>
      <c r="AU64" s="92"/>
    </row>
    <row r="65" spans="1:47" ht="14.25" customHeight="1" x14ac:dyDescent="0.25">
      <c r="A65" s="52">
        <v>2013</v>
      </c>
      <c r="B65" s="52" t="s">
        <v>145</v>
      </c>
      <c r="C65" s="92"/>
      <c r="D65" s="92"/>
      <c r="E65" s="92">
        <v>0.97099999999999997</v>
      </c>
      <c r="F65" s="97">
        <v>1.087</v>
      </c>
      <c r="G65" s="92"/>
      <c r="H65" s="92"/>
      <c r="I65" s="92"/>
      <c r="J65" s="95">
        <v>5.5190000000000001</v>
      </c>
      <c r="K65" s="95">
        <v>4.9269999999999996</v>
      </c>
      <c r="L65" s="95">
        <v>4.8129999999999997</v>
      </c>
      <c r="M65" s="92"/>
      <c r="N65" s="92"/>
      <c r="O65" s="97">
        <v>4.9450000000000003</v>
      </c>
      <c r="P65" s="92"/>
      <c r="Q65" s="95">
        <v>5.4329999999999998</v>
      </c>
      <c r="R65" s="92"/>
      <c r="S65" s="95">
        <v>6.44</v>
      </c>
      <c r="T65" s="92">
        <v>6.44</v>
      </c>
      <c r="U65" s="95">
        <v>6</v>
      </c>
      <c r="V65" s="97">
        <v>6.077</v>
      </c>
      <c r="W65" s="92"/>
      <c r="X65" s="92">
        <v>6.3789999999999996</v>
      </c>
      <c r="Y65" s="92"/>
      <c r="Z65" s="92">
        <v>9.7620000000000005</v>
      </c>
      <c r="AA65" s="92">
        <v>8.7010000000000005</v>
      </c>
      <c r="AB65" s="92">
        <v>7.0860000000000003</v>
      </c>
      <c r="AC65" s="92">
        <v>6.3179999999999996</v>
      </c>
      <c r="AD65" s="92">
        <v>7.6790000000000003</v>
      </c>
      <c r="AE65" s="97">
        <v>7.6479999999999997</v>
      </c>
      <c r="AF65" s="92">
        <v>7.407</v>
      </c>
      <c r="AG65" s="92">
        <v>9.0329999999999995</v>
      </c>
      <c r="AH65" s="92">
        <v>10.781000000000001</v>
      </c>
      <c r="AI65" s="92">
        <v>4.2759999999999998</v>
      </c>
      <c r="AJ65" s="92">
        <v>2.968</v>
      </c>
      <c r="AK65" s="92">
        <v>2.3919999999999999</v>
      </c>
      <c r="AL65" s="97">
        <v>2.4609999999999999</v>
      </c>
      <c r="AM65" s="92">
        <v>2.5470000000000002</v>
      </c>
      <c r="AN65" s="92">
        <v>2.3929999999999998</v>
      </c>
      <c r="AO65" s="92">
        <v>2.3479999999999999</v>
      </c>
      <c r="AP65" s="92">
        <v>3.0910000000000002</v>
      </c>
      <c r="AQ65" s="92">
        <v>7.9909999999999997</v>
      </c>
      <c r="AR65" s="92"/>
      <c r="AS65" s="92"/>
      <c r="AT65" s="92"/>
      <c r="AU65" s="92"/>
    </row>
    <row r="66" spans="1:47" ht="14.25" customHeight="1" x14ac:dyDescent="0.25">
      <c r="A66" s="52">
        <v>2013</v>
      </c>
      <c r="B66" s="52" t="s">
        <v>76</v>
      </c>
      <c r="C66" s="92"/>
      <c r="D66" s="92"/>
      <c r="E66" s="92">
        <v>0.90300000000000002</v>
      </c>
      <c r="F66" s="97">
        <v>1.0309999999999999</v>
      </c>
      <c r="G66" s="92"/>
      <c r="H66" s="92"/>
      <c r="I66" s="92"/>
      <c r="J66" s="95">
        <v>5.4379999999999997</v>
      </c>
      <c r="K66" s="95">
        <v>4.782</v>
      </c>
      <c r="L66" s="95">
        <v>4.5250000000000004</v>
      </c>
      <c r="M66" s="92"/>
      <c r="N66" s="92"/>
      <c r="O66" s="97">
        <v>4.734</v>
      </c>
      <c r="P66" s="92"/>
      <c r="Q66" s="95">
        <v>5.36</v>
      </c>
      <c r="R66" s="92"/>
      <c r="S66" s="95">
        <v>6.3789999999999996</v>
      </c>
      <c r="T66" s="92">
        <v>6.2089999999999996</v>
      </c>
      <c r="U66" s="95">
        <v>5.7489999999999997</v>
      </c>
      <c r="V66" s="97">
        <v>5.8330000000000002</v>
      </c>
      <c r="W66" s="92"/>
      <c r="X66" s="92">
        <v>6.1909999999999998</v>
      </c>
      <c r="Y66" s="92"/>
      <c r="Z66" s="92">
        <v>10.367000000000001</v>
      </c>
      <c r="AA66" s="92">
        <v>9.0370000000000008</v>
      </c>
      <c r="AB66" s="92">
        <v>7.4349999999999996</v>
      </c>
      <c r="AC66" s="92">
        <v>6.7389999999999999</v>
      </c>
      <c r="AD66" s="92">
        <v>7.9729999999999999</v>
      </c>
      <c r="AE66" s="97">
        <v>8.0090000000000003</v>
      </c>
      <c r="AF66" s="92">
        <v>7.8769999999999998</v>
      </c>
      <c r="AG66" s="92">
        <v>9.3339999999999996</v>
      </c>
      <c r="AH66" s="92">
        <v>11.268000000000001</v>
      </c>
      <c r="AI66" s="92">
        <v>3.3559999999999999</v>
      </c>
      <c r="AJ66" s="92">
        <v>2.88</v>
      </c>
      <c r="AK66" s="92">
        <v>2.5129999999999999</v>
      </c>
      <c r="AL66" s="97">
        <v>2.577</v>
      </c>
      <c r="AM66" s="92">
        <v>2.6259999999999999</v>
      </c>
      <c r="AN66" s="92">
        <v>2.5329999999999999</v>
      </c>
      <c r="AO66" s="92">
        <v>2.4710000000000001</v>
      </c>
      <c r="AP66" s="92">
        <v>2.968</v>
      </c>
      <c r="AQ66" s="92">
        <v>4.806</v>
      </c>
      <c r="AR66" s="92"/>
      <c r="AS66" s="92"/>
      <c r="AT66" s="92"/>
      <c r="AU66" s="92"/>
    </row>
    <row r="67" spans="1:47" ht="14.25" customHeight="1" x14ac:dyDescent="0.25">
      <c r="A67" s="52">
        <v>2014</v>
      </c>
      <c r="B67" s="52" t="s">
        <v>74</v>
      </c>
      <c r="C67" s="92"/>
      <c r="D67" s="92"/>
      <c r="E67" s="92">
        <v>0.94299999999999995</v>
      </c>
      <c r="F67" s="97">
        <v>1.0680000000000001</v>
      </c>
      <c r="G67" s="92"/>
      <c r="H67" s="92"/>
      <c r="I67" s="92"/>
      <c r="J67" s="95">
        <v>5.0410000000000004</v>
      </c>
      <c r="K67" s="95">
        <v>4.6829999999999998</v>
      </c>
      <c r="L67" s="95">
        <v>4.6029999999999998</v>
      </c>
      <c r="M67" s="92"/>
      <c r="N67" s="92"/>
      <c r="O67" s="97">
        <v>4.6879999999999997</v>
      </c>
      <c r="P67" s="92"/>
      <c r="Q67" s="95">
        <v>5.149</v>
      </c>
      <c r="R67" s="92"/>
      <c r="S67" s="95">
        <v>6.1070000000000002</v>
      </c>
      <c r="T67" s="92">
        <v>6.1870000000000003</v>
      </c>
      <c r="U67" s="95">
        <v>5.62</v>
      </c>
      <c r="V67" s="97">
        <v>5.7169999999999996</v>
      </c>
      <c r="W67" s="92"/>
      <c r="X67" s="92">
        <v>6.0209999999999999</v>
      </c>
      <c r="Y67" s="92"/>
      <c r="Z67" s="92">
        <v>10.285</v>
      </c>
      <c r="AA67" s="92">
        <v>9.1229999999999993</v>
      </c>
      <c r="AB67" s="92">
        <v>7.2569999999999997</v>
      </c>
      <c r="AC67" s="92">
        <v>6.21</v>
      </c>
      <c r="AD67" s="92">
        <v>8.0670000000000002</v>
      </c>
      <c r="AE67" s="97">
        <v>7.9029999999999996</v>
      </c>
      <c r="AF67" s="92">
        <v>7.8239999999999998</v>
      </c>
      <c r="AG67" s="92">
        <v>9.4239999999999995</v>
      </c>
      <c r="AH67" s="92">
        <v>11.208</v>
      </c>
      <c r="AI67" s="92">
        <v>3.1749999999999998</v>
      </c>
      <c r="AJ67" s="92">
        <v>2.8319999999999999</v>
      </c>
      <c r="AK67" s="92">
        <v>2.3849999999999998</v>
      </c>
      <c r="AL67" s="97">
        <v>2.4740000000000002</v>
      </c>
      <c r="AM67" s="92">
        <v>2.5840000000000001</v>
      </c>
      <c r="AN67" s="92">
        <v>2.3530000000000002</v>
      </c>
      <c r="AO67" s="92">
        <v>2.423</v>
      </c>
      <c r="AP67" s="92">
        <v>2.871</v>
      </c>
      <c r="AQ67" s="92">
        <v>3.968</v>
      </c>
      <c r="AR67" s="92"/>
      <c r="AS67" s="92"/>
      <c r="AT67" s="92"/>
      <c r="AU67" s="92"/>
    </row>
    <row r="68" spans="1:47" ht="14.25" customHeight="1" x14ac:dyDescent="0.25">
      <c r="A68" s="52">
        <v>2014</v>
      </c>
      <c r="B68" s="52" t="s">
        <v>189</v>
      </c>
      <c r="C68" s="92"/>
      <c r="D68" s="92"/>
      <c r="E68" s="92">
        <v>1.0549999999999999</v>
      </c>
      <c r="F68" s="97">
        <v>1.181</v>
      </c>
      <c r="G68" s="92"/>
      <c r="H68" s="92"/>
      <c r="I68" s="92"/>
      <c r="J68" s="95">
        <v>4.7619999999999996</v>
      </c>
      <c r="K68" s="95">
        <v>4.4080000000000004</v>
      </c>
      <c r="L68" s="95">
        <v>4.7039999999999997</v>
      </c>
      <c r="M68" s="92"/>
      <c r="N68" s="92"/>
      <c r="O68" s="97">
        <v>4.6079999999999997</v>
      </c>
      <c r="P68" s="92"/>
      <c r="Q68" s="95">
        <v>5.0919999999999996</v>
      </c>
      <c r="R68" s="92"/>
      <c r="S68" s="95">
        <v>6.1210000000000004</v>
      </c>
      <c r="T68" s="92">
        <v>6.0540000000000003</v>
      </c>
      <c r="U68" s="95">
        <v>5.5250000000000004</v>
      </c>
      <c r="V68" s="97">
        <v>5.6189999999999998</v>
      </c>
      <c r="W68" s="92"/>
      <c r="X68" s="92">
        <v>5.92</v>
      </c>
      <c r="Y68" s="92"/>
      <c r="Z68" s="92">
        <v>10.143000000000001</v>
      </c>
      <c r="AA68" s="92">
        <v>9.01</v>
      </c>
      <c r="AB68" s="92">
        <v>6.9720000000000004</v>
      </c>
      <c r="AC68" s="92">
        <v>5.9530000000000003</v>
      </c>
      <c r="AD68" s="92">
        <v>7.76</v>
      </c>
      <c r="AE68" s="97">
        <v>7.6689999999999996</v>
      </c>
      <c r="AF68" s="92">
        <v>7.5720000000000001</v>
      </c>
      <c r="AG68" s="92">
        <v>9.3569999999999993</v>
      </c>
      <c r="AH68" s="92">
        <v>11.324</v>
      </c>
      <c r="AI68" s="92">
        <v>3.411</v>
      </c>
      <c r="AJ68" s="92">
        <v>2.839</v>
      </c>
      <c r="AK68" s="92">
        <v>2.0459999999999998</v>
      </c>
      <c r="AL68" s="97">
        <v>2.161</v>
      </c>
      <c r="AM68" s="92">
        <v>2.2789999999999999</v>
      </c>
      <c r="AN68" s="92">
        <v>2.0329999999999999</v>
      </c>
      <c r="AO68" s="92">
        <v>2.0750000000000002</v>
      </c>
      <c r="AP68" s="92">
        <v>2.9510000000000001</v>
      </c>
      <c r="AQ68" s="92">
        <v>4.6689999999999996</v>
      </c>
      <c r="AR68" s="92"/>
      <c r="AS68" s="92"/>
      <c r="AT68" s="92"/>
      <c r="AU68" s="92"/>
    </row>
    <row r="69" spans="1:47" ht="14.25" customHeight="1" x14ac:dyDescent="0.25">
      <c r="A69" s="52">
        <v>2014</v>
      </c>
      <c r="B69" s="52" t="s">
        <v>145</v>
      </c>
      <c r="C69" s="92"/>
      <c r="D69" s="92"/>
      <c r="E69" s="92">
        <v>1.036</v>
      </c>
      <c r="F69" s="97">
        <v>1.1739999999999999</v>
      </c>
      <c r="G69" s="92"/>
      <c r="H69" s="92"/>
      <c r="I69" s="92"/>
      <c r="J69" s="95">
        <v>4.8879999999999999</v>
      </c>
      <c r="K69" s="95">
        <v>4.42</v>
      </c>
      <c r="L69" s="95">
        <v>4.5199999999999996</v>
      </c>
      <c r="M69" s="92"/>
      <c r="N69" s="92"/>
      <c r="O69" s="97">
        <v>4.5330000000000004</v>
      </c>
      <c r="P69" s="92"/>
      <c r="Q69" s="95">
        <v>4.9729999999999999</v>
      </c>
      <c r="R69" s="92"/>
      <c r="S69" s="95">
        <v>5.9329999999999998</v>
      </c>
      <c r="T69" s="92">
        <v>5.8570000000000002</v>
      </c>
      <c r="U69" s="95">
        <v>5.2530000000000001</v>
      </c>
      <c r="V69" s="97">
        <v>5.36</v>
      </c>
      <c r="W69" s="92"/>
      <c r="X69" s="92">
        <v>5.7469999999999999</v>
      </c>
      <c r="Y69" s="92"/>
      <c r="Z69" s="92">
        <v>10.548</v>
      </c>
      <c r="AA69" s="92">
        <v>8.9879999999999995</v>
      </c>
      <c r="AB69" s="92">
        <v>6.859</v>
      </c>
      <c r="AC69" s="92">
        <v>5.8860000000000001</v>
      </c>
      <c r="AD69" s="92">
        <v>7.6120000000000001</v>
      </c>
      <c r="AE69" s="97">
        <v>7.61</v>
      </c>
      <c r="AF69" s="92">
        <v>7.48</v>
      </c>
      <c r="AG69" s="92">
        <v>9.3800000000000008</v>
      </c>
      <c r="AH69" s="92">
        <v>11.337999999999999</v>
      </c>
      <c r="AI69" s="92">
        <v>4.4080000000000004</v>
      </c>
      <c r="AJ69" s="92">
        <v>2.8410000000000002</v>
      </c>
      <c r="AK69" s="92">
        <v>1.893</v>
      </c>
      <c r="AL69" s="97">
        <v>1.996</v>
      </c>
      <c r="AM69" s="92">
        <v>2.1509999999999998</v>
      </c>
      <c r="AN69" s="92">
        <v>1.873</v>
      </c>
      <c r="AO69" s="92">
        <v>1.9430000000000001</v>
      </c>
      <c r="AP69" s="92">
        <v>3.081</v>
      </c>
      <c r="AQ69" s="92">
        <v>7.9640000000000004</v>
      </c>
      <c r="AR69" s="92"/>
      <c r="AS69" s="92"/>
      <c r="AT69" s="92"/>
      <c r="AU69" s="92"/>
    </row>
    <row r="70" spans="1:47" ht="14.25" customHeight="1" x14ac:dyDescent="0.25">
      <c r="A70" s="52">
        <v>2014</v>
      </c>
      <c r="B70" s="52" t="s">
        <v>76</v>
      </c>
      <c r="C70" s="92"/>
      <c r="D70" s="92"/>
      <c r="E70" s="92">
        <v>0.85699999999999998</v>
      </c>
      <c r="F70" s="97">
        <v>0.93600000000000005</v>
      </c>
      <c r="G70" s="92"/>
      <c r="H70" s="92"/>
      <c r="I70" s="92"/>
      <c r="J70" s="95">
        <v>4.28</v>
      </c>
      <c r="K70" s="95">
        <v>4.085</v>
      </c>
      <c r="L70" s="95">
        <v>3.6280000000000001</v>
      </c>
      <c r="M70" s="92"/>
      <c r="N70" s="92"/>
      <c r="O70" s="97">
        <v>3.8730000000000002</v>
      </c>
      <c r="P70" s="92"/>
      <c r="Q70" s="95">
        <v>4.3330000000000002</v>
      </c>
      <c r="R70" s="92"/>
      <c r="S70" s="95">
        <v>5.3890000000000002</v>
      </c>
      <c r="T70" s="92">
        <v>5.5229999999999997</v>
      </c>
      <c r="U70" s="95">
        <v>4.8680000000000003</v>
      </c>
      <c r="V70" s="97">
        <v>4.9790000000000001</v>
      </c>
      <c r="W70" s="92"/>
      <c r="X70" s="92">
        <v>5.2350000000000003</v>
      </c>
      <c r="Y70" s="92"/>
      <c r="Z70" s="92">
        <v>10.856999999999999</v>
      </c>
      <c r="AA70" s="92">
        <v>9.375</v>
      </c>
      <c r="AB70" s="92">
        <v>7.3860000000000001</v>
      </c>
      <c r="AC70" s="92">
        <v>6.3220000000000001</v>
      </c>
      <c r="AD70" s="92">
        <v>8.2080000000000002</v>
      </c>
      <c r="AE70" s="97">
        <v>8.0879999999999992</v>
      </c>
      <c r="AF70" s="92">
        <v>8.048</v>
      </c>
      <c r="AG70" s="92">
        <v>9.593</v>
      </c>
      <c r="AH70" s="92">
        <v>11.537000000000001</v>
      </c>
      <c r="AI70" s="92">
        <v>3.31</v>
      </c>
      <c r="AJ70" s="92">
        <v>2.7080000000000002</v>
      </c>
      <c r="AK70" s="92">
        <v>2.177</v>
      </c>
      <c r="AL70" s="97">
        <v>2.2669999999999999</v>
      </c>
      <c r="AM70" s="92">
        <v>2.3559999999999999</v>
      </c>
      <c r="AN70" s="92">
        <v>2.1850000000000001</v>
      </c>
      <c r="AO70" s="92">
        <v>2.2080000000000002</v>
      </c>
      <c r="AP70" s="92">
        <v>2.8479999999999999</v>
      </c>
      <c r="AQ70" s="92">
        <v>4.5110000000000001</v>
      </c>
      <c r="AR70" s="92"/>
      <c r="AS70" s="92"/>
      <c r="AT70" s="92"/>
      <c r="AU70" s="92"/>
    </row>
    <row r="71" spans="1:47" ht="14.25" customHeight="1" x14ac:dyDescent="0.25">
      <c r="A71" s="52">
        <v>2015</v>
      </c>
      <c r="B71" s="52" t="s">
        <v>74</v>
      </c>
      <c r="C71" s="92"/>
      <c r="D71" s="92"/>
      <c r="E71" s="92">
        <v>0.86</v>
      </c>
      <c r="F71" s="97">
        <v>0.93300000000000005</v>
      </c>
      <c r="G71" s="92"/>
      <c r="H71" s="92"/>
      <c r="I71" s="92"/>
      <c r="J71" s="95">
        <v>3.5230000000000001</v>
      </c>
      <c r="K71" s="95">
        <v>3.484</v>
      </c>
      <c r="L71" s="95">
        <v>2.7440000000000002</v>
      </c>
      <c r="M71" s="92"/>
      <c r="N71" s="92"/>
      <c r="O71" s="97">
        <v>3.1040000000000001</v>
      </c>
      <c r="P71" s="92"/>
      <c r="Q71" s="92">
        <v>3.8</v>
      </c>
      <c r="R71" s="92"/>
      <c r="S71" s="95">
        <v>4.5138840363866102</v>
      </c>
      <c r="T71" s="92">
        <v>4.4773573603118821</v>
      </c>
      <c r="U71" s="95">
        <v>4.1272046675290754</v>
      </c>
      <c r="V71" s="97">
        <v>4.1890783296512266</v>
      </c>
      <c r="W71" s="92"/>
      <c r="X71" s="92">
        <v>4.4542752951096123</v>
      </c>
      <c r="Y71" s="92"/>
      <c r="Z71" s="92">
        <v>10.798999999999999</v>
      </c>
      <c r="AA71" s="92">
        <v>9.1329999999999991</v>
      </c>
      <c r="AB71" s="92">
        <v>7.32</v>
      </c>
      <c r="AC71" s="92">
        <v>6.2910000000000004</v>
      </c>
      <c r="AD71" s="92">
        <v>8.1159999999999997</v>
      </c>
      <c r="AE71" s="97">
        <v>7.9790000000000001</v>
      </c>
      <c r="AF71" s="92">
        <v>7.9640000000000004</v>
      </c>
      <c r="AG71" s="92">
        <v>9.6310000000000002</v>
      </c>
      <c r="AH71" s="92">
        <v>11.558999999999999</v>
      </c>
      <c r="AI71" s="92">
        <v>2.964</v>
      </c>
      <c r="AJ71" s="92">
        <v>2.5379999999999998</v>
      </c>
      <c r="AK71" s="92">
        <v>2.0259999999999998</v>
      </c>
      <c r="AL71" s="97">
        <v>2.13</v>
      </c>
      <c r="AM71" s="92">
        <v>2.2410000000000001</v>
      </c>
      <c r="AN71" s="92">
        <v>2.0049999999999999</v>
      </c>
      <c r="AO71" s="92">
        <v>2.0960000000000001</v>
      </c>
      <c r="AP71" s="92">
        <v>2.7429999999999999</v>
      </c>
      <c r="AQ71" s="92">
        <v>3.758</v>
      </c>
      <c r="AR71" s="92"/>
      <c r="AS71" s="92"/>
      <c r="AT71" s="92"/>
      <c r="AU71" s="92"/>
    </row>
    <row r="72" spans="1:47" ht="14.25" customHeight="1" x14ac:dyDescent="0.25">
      <c r="A72" s="52">
        <v>2015</v>
      </c>
      <c r="B72" s="52" t="s">
        <v>189</v>
      </c>
      <c r="C72" s="92"/>
      <c r="D72" s="92"/>
      <c r="E72" s="92">
        <v>0.91800000000000004</v>
      </c>
      <c r="F72" s="97">
        <v>0.98899999999999999</v>
      </c>
      <c r="G72" s="92"/>
      <c r="H72" s="92"/>
      <c r="I72" s="92"/>
      <c r="J72" s="95">
        <v>3.8726785566019406</v>
      </c>
      <c r="K72" s="95">
        <v>3.658080077669021</v>
      </c>
      <c r="L72" s="95">
        <v>2.7282195364251689</v>
      </c>
      <c r="M72" s="92"/>
      <c r="N72" s="92"/>
      <c r="O72" s="97">
        <v>3.2026649969624308</v>
      </c>
      <c r="P72" s="92"/>
      <c r="Q72" s="92">
        <v>3.9846455712019262</v>
      </c>
      <c r="R72" s="92"/>
      <c r="S72" s="95">
        <v>4.7511086571569106</v>
      </c>
      <c r="T72" s="92">
        <v>4.7253176996744255</v>
      </c>
      <c r="U72" s="95">
        <v>4.2854657610245654</v>
      </c>
      <c r="V72" s="97">
        <v>4.362670563244186</v>
      </c>
      <c r="W72" s="92"/>
      <c r="X72" s="92">
        <v>4.4824434237995829</v>
      </c>
      <c r="Y72" s="92"/>
      <c r="Z72" s="92">
        <v>10.851000000000001</v>
      </c>
      <c r="AA72" s="92">
        <v>9.1379999999999999</v>
      </c>
      <c r="AB72" s="92">
        <v>7.1749999999999998</v>
      </c>
      <c r="AC72" s="92">
        <v>6.2050000000000001</v>
      </c>
      <c r="AD72" s="92">
        <v>7.9249999999999998</v>
      </c>
      <c r="AE72" s="97">
        <v>7.883</v>
      </c>
      <c r="AF72" s="92">
        <v>7.9130000000000003</v>
      </c>
      <c r="AG72" s="92">
        <v>9.5519999999999996</v>
      </c>
      <c r="AH72" s="92">
        <v>11.725</v>
      </c>
      <c r="AI72" s="92">
        <v>3.2810000000000001</v>
      </c>
      <c r="AJ72" s="92">
        <v>2.5619999999999998</v>
      </c>
      <c r="AK72" s="92">
        <v>1.8420000000000001</v>
      </c>
      <c r="AL72" s="97">
        <v>1.9530000000000001</v>
      </c>
      <c r="AM72" s="92">
        <v>2.0619999999999998</v>
      </c>
      <c r="AN72" s="92">
        <v>1.8360000000000001</v>
      </c>
      <c r="AO72" s="92">
        <v>1.9550000000000001</v>
      </c>
      <c r="AP72" s="92">
        <v>2.7509999999999999</v>
      </c>
      <c r="AQ72" s="92">
        <v>4.694</v>
      </c>
      <c r="AR72" s="92"/>
      <c r="AS72" s="92"/>
      <c r="AT72" s="92"/>
      <c r="AU72" s="92"/>
    </row>
    <row r="73" spans="1:47" ht="14.25" customHeight="1" x14ac:dyDescent="0.25">
      <c r="A73" s="52">
        <v>2015</v>
      </c>
      <c r="B73" s="52" t="s">
        <v>145</v>
      </c>
      <c r="C73" s="92"/>
      <c r="D73" s="92"/>
      <c r="E73" s="92">
        <v>0.86299999999999999</v>
      </c>
      <c r="F73" s="97">
        <v>0.93100000000000005</v>
      </c>
      <c r="G73" s="92"/>
      <c r="H73" s="92"/>
      <c r="I73" s="92"/>
      <c r="J73" s="95">
        <v>3.4470000000000001</v>
      </c>
      <c r="K73" s="95">
        <v>3.399</v>
      </c>
      <c r="L73" s="95">
        <v>2.577</v>
      </c>
      <c r="M73" s="92"/>
      <c r="N73" s="92"/>
      <c r="O73" s="97">
        <v>2.9780000000000002</v>
      </c>
      <c r="P73" s="92"/>
      <c r="Q73" s="92">
        <v>3.6589999999999998</v>
      </c>
      <c r="R73" s="92"/>
      <c r="S73" s="95">
        <v>4.3109611503928171</v>
      </c>
      <c r="T73" s="92">
        <v>4.2765776123322388</v>
      </c>
      <c r="U73" s="95">
        <v>3.8572500668983611</v>
      </c>
      <c r="V73" s="97">
        <v>3.9311070317934309</v>
      </c>
      <c r="W73" s="92"/>
      <c r="X73" s="92">
        <v>4.1381792232101082</v>
      </c>
      <c r="Y73" s="92"/>
      <c r="Z73" s="92">
        <v>10.925000000000001</v>
      </c>
      <c r="AA73" s="92">
        <v>9.1219999999999999</v>
      </c>
      <c r="AB73" s="92">
        <v>7.3109999999999999</v>
      </c>
      <c r="AC73" s="92">
        <v>6.4859999999999998</v>
      </c>
      <c r="AD73" s="92">
        <v>7.9489999999999998</v>
      </c>
      <c r="AE73" s="97">
        <v>7.9770000000000003</v>
      </c>
      <c r="AF73" s="92">
        <v>7.9020000000000001</v>
      </c>
      <c r="AG73" s="92">
        <v>9.5760000000000005</v>
      </c>
      <c r="AH73" s="92">
        <v>11.727</v>
      </c>
      <c r="AI73" s="92">
        <v>4.0419999999999998</v>
      </c>
      <c r="AJ73" s="92">
        <v>2.633</v>
      </c>
      <c r="AK73" s="92">
        <v>1.7270000000000001</v>
      </c>
      <c r="AL73" s="97">
        <v>1.8240000000000001</v>
      </c>
      <c r="AM73" s="92">
        <v>1.9730000000000001</v>
      </c>
      <c r="AN73" s="92">
        <v>1.706</v>
      </c>
      <c r="AO73" s="92">
        <v>1.802</v>
      </c>
      <c r="AP73" s="92">
        <v>2.8620000000000001</v>
      </c>
      <c r="AQ73" s="92">
        <v>8.4149999999999991</v>
      </c>
      <c r="AR73" s="92"/>
      <c r="AS73" s="92"/>
      <c r="AT73" s="92"/>
      <c r="AU73" s="92"/>
    </row>
    <row r="74" spans="1:47" ht="14.25" customHeight="1" x14ac:dyDescent="0.25">
      <c r="A74" s="52">
        <v>2015</v>
      </c>
      <c r="B74" s="52" t="s">
        <v>76</v>
      </c>
      <c r="C74" s="92"/>
      <c r="D74" s="92"/>
      <c r="E74" s="92">
        <v>0.85099999999999998</v>
      </c>
      <c r="F74" s="97">
        <v>0.92900000000000005</v>
      </c>
      <c r="G74" s="92"/>
      <c r="H74" s="92"/>
      <c r="I74" s="92"/>
      <c r="J74" s="95">
        <v>3.3430955978837482</v>
      </c>
      <c r="K74" s="95">
        <v>3.274516289926146</v>
      </c>
      <c r="L74" s="95">
        <v>2.4325245012680412</v>
      </c>
      <c r="M74" s="92"/>
      <c r="N74" s="92"/>
      <c r="O74" s="97">
        <v>2.8456644491663772</v>
      </c>
      <c r="P74" s="92"/>
      <c r="Q74" s="92">
        <v>3.387866608407641</v>
      </c>
      <c r="R74" s="92"/>
      <c r="S74" s="95">
        <v>4.093</v>
      </c>
      <c r="T74" s="92">
        <v>4.0339999999999998</v>
      </c>
      <c r="U74" s="95">
        <v>3.722</v>
      </c>
      <c r="V74" s="97">
        <v>3.778</v>
      </c>
      <c r="W74" s="92"/>
      <c r="X74" s="92">
        <v>3.9510000000000001</v>
      </c>
      <c r="Y74" s="92"/>
      <c r="Z74" s="92">
        <v>10.814</v>
      </c>
      <c r="AA74" s="92">
        <v>9.1210000000000004</v>
      </c>
      <c r="AB74" s="92">
        <v>7.2</v>
      </c>
      <c r="AC74" s="92">
        <v>6.1849999999999996</v>
      </c>
      <c r="AD74" s="92">
        <v>7.984</v>
      </c>
      <c r="AE74" s="97">
        <v>7.8929999999999998</v>
      </c>
      <c r="AF74" s="92">
        <v>7.8150000000000004</v>
      </c>
      <c r="AG74" s="92">
        <v>9.6340000000000003</v>
      </c>
      <c r="AH74" s="92">
        <v>11.77</v>
      </c>
      <c r="AI74" s="92">
        <v>2.944</v>
      </c>
      <c r="AJ74" s="92">
        <v>2.456</v>
      </c>
      <c r="AK74" s="92">
        <v>1.6759999999999999</v>
      </c>
      <c r="AL74" s="97">
        <v>1.7929999999999999</v>
      </c>
      <c r="AM74" s="92">
        <v>1.9330000000000001</v>
      </c>
      <c r="AN74" s="92">
        <v>1.6659999999999999</v>
      </c>
      <c r="AO74" s="92">
        <v>1.754</v>
      </c>
      <c r="AP74" s="92">
        <v>2.573</v>
      </c>
      <c r="AQ74" s="92">
        <v>4.2430000000000003</v>
      </c>
      <c r="AR74" s="92"/>
      <c r="AS74" s="92"/>
      <c r="AT74" s="92"/>
      <c r="AU74" s="92"/>
    </row>
    <row r="75" spans="1:47" ht="14.25" customHeight="1" x14ac:dyDescent="0.25">
      <c r="A75" s="52">
        <v>2016</v>
      </c>
      <c r="B75" s="52" t="s">
        <v>74</v>
      </c>
      <c r="C75" s="92"/>
      <c r="D75" s="92"/>
      <c r="E75" s="92">
        <v>0.79700000000000004</v>
      </c>
      <c r="F75" s="97">
        <v>0.88100000000000001</v>
      </c>
      <c r="G75" s="92"/>
      <c r="H75" s="92"/>
      <c r="I75" s="92"/>
      <c r="J75" s="95">
        <v>3.0670000000000002</v>
      </c>
      <c r="K75" s="95">
        <v>3.0209999999999999</v>
      </c>
      <c r="L75" s="95">
        <v>2.15</v>
      </c>
      <c r="M75" s="92"/>
      <c r="N75" s="92"/>
      <c r="O75" s="97">
        <v>2.5750000000000002</v>
      </c>
      <c r="P75" s="92"/>
      <c r="Q75" s="92">
        <v>2.952</v>
      </c>
      <c r="R75" s="92"/>
      <c r="S75" s="95">
        <v>3.5659999999999998</v>
      </c>
      <c r="T75" s="92">
        <v>3.524</v>
      </c>
      <c r="U75" s="95">
        <v>3.3420000000000001</v>
      </c>
      <c r="V75" s="97">
        <v>3.375</v>
      </c>
      <c r="W75" s="92"/>
      <c r="X75" s="92">
        <v>3.468</v>
      </c>
      <c r="Y75" s="92"/>
      <c r="Z75" s="92">
        <v>10.891</v>
      </c>
      <c r="AA75" s="92">
        <v>9.1359999999999992</v>
      </c>
      <c r="AB75" s="92">
        <v>6.8250000000000002</v>
      </c>
      <c r="AC75" s="92">
        <v>5.601</v>
      </c>
      <c r="AD75" s="92">
        <v>7.7709999999999999</v>
      </c>
      <c r="AE75" s="97">
        <v>7.6429999999999998</v>
      </c>
      <c r="AF75" s="92">
        <v>7.5830000000000002</v>
      </c>
      <c r="AG75" s="92">
        <v>9.5540000000000003</v>
      </c>
      <c r="AH75" s="92">
        <v>11.644</v>
      </c>
      <c r="AI75" s="92">
        <v>2.5710000000000002</v>
      </c>
      <c r="AJ75" s="92">
        <v>2.2519999999999998</v>
      </c>
      <c r="AK75" s="92">
        <v>1.5029999999999999</v>
      </c>
      <c r="AL75" s="97">
        <v>1.641</v>
      </c>
      <c r="AM75" s="92">
        <v>1.788</v>
      </c>
      <c r="AN75" s="92">
        <v>1.4750000000000001</v>
      </c>
      <c r="AO75" s="92">
        <v>1.5860000000000001</v>
      </c>
      <c r="AP75" s="92">
        <v>2.3849999999999998</v>
      </c>
      <c r="AQ75" s="92">
        <v>4.0030000000000001</v>
      </c>
      <c r="AR75" s="92"/>
      <c r="AS75" s="92"/>
      <c r="AT75" s="92"/>
      <c r="AU75" s="92"/>
    </row>
    <row r="76" spans="1:47" ht="14.25" customHeight="1" x14ac:dyDescent="0.25">
      <c r="A76" s="52">
        <v>2016</v>
      </c>
      <c r="B76" s="52" t="s">
        <v>189</v>
      </c>
      <c r="C76" s="92"/>
      <c r="D76" s="92"/>
      <c r="E76" s="92">
        <v>0.79200000000000004</v>
      </c>
      <c r="F76" s="97">
        <v>0.877</v>
      </c>
      <c r="G76" s="92"/>
      <c r="H76" s="92"/>
      <c r="I76" s="92"/>
      <c r="J76" s="95">
        <v>3.3140000000000001</v>
      </c>
      <c r="K76" s="95">
        <v>2.9710000000000001</v>
      </c>
      <c r="L76" s="95">
        <v>2.802</v>
      </c>
      <c r="M76" s="92"/>
      <c r="N76" s="92"/>
      <c r="O76" s="97">
        <v>2.9279999999999999</v>
      </c>
      <c r="P76" s="92"/>
      <c r="Q76" s="92">
        <v>3.2029999999999998</v>
      </c>
      <c r="R76" s="92"/>
      <c r="S76" s="95">
        <v>4.0830000000000002</v>
      </c>
      <c r="T76" s="92">
        <v>3.677</v>
      </c>
      <c r="U76" s="95">
        <v>3.7149999999999999</v>
      </c>
      <c r="V76" s="97">
        <v>3.7189999999999999</v>
      </c>
      <c r="W76" s="92"/>
      <c r="X76" s="92">
        <v>3.766</v>
      </c>
      <c r="Y76" s="92"/>
      <c r="Z76" s="92">
        <v>10.678000000000001</v>
      </c>
      <c r="AA76" s="92">
        <v>8.8829999999999991</v>
      </c>
      <c r="AB76" s="92">
        <v>6.8250000000000002</v>
      </c>
      <c r="AC76" s="92">
        <v>5.6859999999999999</v>
      </c>
      <c r="AD76" s="92">
        <v>7.7060000000000004</v>
      </c>
      <c r="AE76" s="97">
        <v>7.5670000000000002</v>
      </c>
      <c r="AF76" s="92">
        <v>7.5289999999999999</v>
      </c>
      <c r="AG76" s="92">
        <v>9.5579999999999998</v>
      </c>
      <c r="AH76" s="92">
        <v>11.632</v>
      </c>
      <c r="AI76" s="92">
        <v>2.6339999999999999</v>
      </c>
      <c r="AJ76" s="92">
        <v>2.234</v>
      </c>
      <c r="AK76" s="92">
        <v>1.357</v>
      </c>
      <c r="AL76" s="97">
        <v>1.478</v>
      </c>
      <c r="AM76" s="92">
        <v>1.597</v>
      </c>
      <c r="AN76" s="92">
        <v>1.3460000000000001</v>
      </c>
      <c r="AO76" s="92">
        <v>1.4830000000000001</v>
      </c>
      <c r="AP76" s="92">
        <v>2.464</v>
      </c>
      <c r="AQ76" s="92">
        <v>4.3410000000000002</v>
      </c>
      <c r="AR76" s="92"/>
      <c r="AS76" s="92"/>
      <c r="AT76" s="92"/>
      <c r="AU76" s="92"/>
    </row>
    <row r="77" spans="1:47" ht="14.25" customHeight="1" x14ac:dyDescent="0.25">
      <c r="A77" s="52">
        <v>2016</v>
      </c>
      <c r="B77" s="52" t="s">
        <v>145</v>
      </c>
      <c r="C77" s="92"/>
      <c r="D77" s="92"/>
      <c r="E77" s="92">
        <v>0.81399999999999995</v>
      </c>
      <c r="F77" s="97">
        <v>0.88955007413603604</v>
      </c>
      <c r="G77" s="92"/>
      <c r="H77" s="92"/>
      <c r="I77" s="92"/>
      <c r="J77" s="95">
        <v>3.8730000000000002</v>
      </c>
      <c r="K77" s="95">
        <v>3.2650000000000001</v>
      </c>
      <c r="L77" s="95">
        <v>3.0409999999999999</v>
      </c>
      <c r="M77" s="92"/>
      <c r="N77" s="92"/>
      <c r="O77" s="97">
        <v>3.2280000000000002</v>
      </c>
      <c r="P77" s="92"/>
      <c r="Q77" s="92">
        <v>3.5529999999999999</v>
      </c>
      <c r="R77" s="92"/>
      <c r="S77" s="95">
        <v>4.7750000000000004</v>
      </c>
      <c r="T77" s="92">
        <v>4.0270000000000001</v>
      </c>
      <c r="U77" s="95">
        <v>3.762</v>
      </c>
      <c r="V77" s="97">
        <v>3.827</v>
      </c>
      <c r="W77" s="92"/>
      <c r="X77" s="92">
        <v>4.069</v>
      </c>
      <c r="Y77" s="92"/>
      <c r="Z77" s="92">
        <v>11.1</v>
      </c>
      <c r="AA77" s="92">
        <v>9.0120000000000005</v>
      </c>
      <c r="AB77" s="92">
        <v>6.95</v>
      </c>
      <c r="AC77" s="92">
        <v>5.71</v>
      </c>
      <c r="AD77" s="92">
        <v>7.9080000000000004</v>
      </c>
      <c r="AE77" s="97">
        <v>7.71</v>
      </c>
      <c r="AF77" s="92">
        <v>7.6970000000000001</v>
      </c>
      <c r="AG77" s="92">
        <v>9.4429999999999996</v>
      </c>
      <c r="AH77" s="92">
        <v>11.699</v>
      </c>
      <c r="AI77" s="92">
        <v>3.907</v>
      </c>
      <c r="AJ77" s="92">
        <v>2.4809999999999999</v>
      </c>
      <c r="AK77" s="92">
        <v>1.36</v>
      </c>
      <c r="AL77" s="97">
        <v>1.474</v>
      </c>
      <c r="AM77" s="92">
        <v>1.6240000000000001</v>
      </c>
      <c r="AN77" s="92">
        <v>1.3540000000000001</v>
      </c>
      <c r="AO77" s="92">
        <v>1.5234000000000001</v>
      </c>
      <c r="AP77" s="92">
        <v>2.831</v>
      </c>
      <c r="AQ77" s="92">
        <v>7.109</v>
      </c>
      <c r="AR77" s="92"/>
      <c r="AS77" s="92"/>
      <c r="AT77" s="92"/>
      <c r="AU77" s="92"/>
    </row>
    <row r="78" spans="1:47" ht="14.25" customHeight="1" x14ac:dyDescent="0.25">
      <c r="A78" s="52">
        <v>2016</v>
      </c>
      <c r="B78" s="52" t="s">
        <v>76</v>
      </c>
      <c r="C78" s="92"/>
      <c r="D78" s="92"/>
      <c r="E78" s="92">
        <v>0.75800000000000001</v>
      </c>
      <c r="F78" s="97">
        <v>0.85</v>
      </c>
      <c r="G78" s="92"/>
      <c r="H78" s="92"/>
      <c r="I78" s="92"/>
      <c r="J78" s="95">
        <v>3.9590000000000001</v>
      </c>
      <c r="K78" s="95">
        <v>3.6789999999999998</v>
      </c>
      <c r="L78" s="95">
        <v>3.1970000000000001</v>
      </c>
      <c r="M78" s="92"/>
      <c r="N78" s="92"/>
      <c r="O78" s="97">
        <v>3.4649999999999999</v>
      </c>
      <c r="P78" s="92"/>
      <c r="Q78" s="92">
        <v>3.9510000000000001</v>
      </c>
      <c r="R78" s="92"/>
      <c r="S78" s="95">
        <v>4.91</v>
      </c>
      <c r="T78" s="92">
        <v>4.4729999999999999</v>
      </c>
      <c r="U78" s="95">
        <v>4.2060000000000004</v>
      </c>
      <c r="V78" s="97">
        <v>4.2640000000000002</v>
      </c>
      <c r="W78" s="92"/>
      <c r="X78" s="92">
        <v>4.4539999999999997</v>
      </c>
      <c r="Y78" s="92"/>
      <c r="Z78" s="92">
        <v>10.81</v>
      </c>
      <c r="AA78" s="92">
        <v>9.4700000000000006</v>
      </c>
      <c r="AB78" s="92">
        <v>7.702</v>
      </c>
      <c r="AC78" s="92">
        <v>6.5259999999999998</v>
      </c>
      <c r="AD78" s="92">
        <v>8.6110000000000007</v>
      </c>
      <c r="AE78" s="97">
        <v>8.3279999999999994</v>
      </c>
      <c r="AF78" s="92">
        <v>8.2859999999999996</v>
      </c>
      <c r="AG78" s="92">
        <v>9.8979999999999997</v>
      </c>
      <c r="AH78" s="92">
        <v>11.79</v>
      </c>
      <c r="AI78" s="92">
        <v>2.5579999999999998</v>
      </c>
      <c r="AJ78" s="92">
        <v>2.2229999999999999</v>
      </c>
      <c r="AK78" s="92">
        <v>1.6559999999999999</v>
      </c>
      <c r="AL78" s="97">
        <v>1.7410000000000001</v>
      </c>
      <c r="AM78" s="92">
        <v>1.857</v>
      </c>
      <c r="AN78" s="92">
        <v>1.6359999999999999</v>
      </c>
      <c r="AO78" s="92">
        <v>1.6759999999999999</v>
      </c>
      <c r="AP78" s="92">
        <v>2.3439999999999999</v>
      </c>
      <c r="AQ78" s="92">
        <v>3.7810000000000001</v>
      </c>
      <c r="AR78" s="92"/>
      <c r="AS78" s="92"/>
      <c r="AT78" s="92"/>
      <c r="AU78" s="92"/>
    </row>
    <row r="79" spans="1:47" ht="14.25" customHeight="1" x14ac:dyDescent="0.25">
      <c r="A79" s="90">
        <v>2017</v>
      </c>
      <c r="B79" s="90" t="s">
        <v>74</v>
      </c>
      <c r="C79" s="92"/>
      <c r="D79" s="92"/>
      <c r="E79" s="92">
        <v>0.85699999999999998</v>
      </c>
      <c r="F79" s="97">
        <v>0.92900000000000005</v>
      </c>
      <c r="G79" s="92"/>
      <c r="H79" s="92"/>
      <c r="I79" s="92"/>
      <c r="J79" s="95">
        <v>4.5648067080200265</v>
      </c>
      <c r="K79" s="95">
        <v>4.0475034735305595</v>
      </c>
      <c r="L79" s="95">
        <v>3.5092001097856325</v>
      </c>
      <c r="M79" s="92"/>
      <c r="N79" s="92"/>
      <c r="O79" s="97">
        <v>3.8353524481013177</v>
      </c>
      <c r="P79" s="92"/>
      <c r="Q79" s="92">
        <v>4.2835076165144166</v>
      </c>
      <c r="R79" s="92"/>
      <c r="S79" s="95">
        <v>4.8325836614173232</v>
      </c>
      <c r="T79" s="92">
        <v>4.6706892752524904</v>
      </c>
      <c r="U79" s="95">
        <v>4.4140272216684542</v>
      </c>
      <c r="V79" s="97">
        <v>4.4628956730323628</v>
      </c>
      <c r="W79" s="92"/>
      <c r="X79" s="92">
        <v>4.6353097310452096</v>
      </c>
      <c r="Y79" s="92"/>
      <c r="Z79" s="92">
        <v>10.525641774598126</v>
      </c>
      <c r="AA79" s="92">
        <v>9.5649727324623353</v>
      </c>
      <c r="AB79" s="92">
        <v>7.7574279185455666</v>
      </c>
      <c r="AC79" s="92">
        <v>6.5431844266276409</v>
      </c>
      <c r="AD79" s="92">
        <v>8.6960984193899211</v>
      </c>
      <c r="AE79" s="97">
        <v>8.3731411490647982</v>
      </c>
      <c r="AF79" s="92">
        <v>8.4797999999999991</v>
      </c>
      <c r="AG79" s="92">
        <v>9.9879999999999995</v>
      </c>
      <c r="AH79" s="92">
        <v>12.055</v>
      </c>
      <c r="AI79" s="92">
        <v>2.5537370288133432</v>
      </c>
      <c r="AJ79" s="92">
        <v>2.1714951561083189</v>
      </c>
      <c r="AK79" s="92">
        <v>1.8012791512960935</v>
      </c>
      <c r="AL79" s="97">
        <v>1.8795536504939439</v>
      </c>
      <c r="AM79" s="92">
        <v>1.9463271632570336</v>
      </c>
      <c r="AN79" s="92">
        <v>1.7640342143976333</v>
      </c>
      <c r="AO79" s="92">
        <v>1.7724000000000002</v>
      </c>
      <c r="AP79" s="92">
        <v>2.3149999999999999</v>
      </c>
      <c r="AQ79" s="92">
        <v>3.9289999999999998</v>
      </c>
      <c r="AR79" s="92"/>
      <c r="AS79" s="92"/>
      <c r="AT79" s="92"/>
      <c r="AU79" s="92"/>
    </row>
    <row r="80" spans="1:47" ht="14.25" customHeight="1" x14ac:dyDescent="0.25">
      <c r="A80" s="90">
        <v>2017</v>
      </c>
      <c r="B80" s="90" t="s">
        <v>189</v>
      </c>
      <c r="C80" s="92"/>
      <c r="D80" s="92"/>
      <c r="E80" s="92">
        <v>0.92100000000000004</v>
      </c>
      <c r="F80" s="97">
        <v>0.98499999999999999</v>
      </c>
      <c r="G80" s="92"/>
      <c r="H80" s="92"/>
      <c r="I80" s="92"/>
      <c r="J80" s="95">
        <v>4.028361904286891</v>
      </c>
      <c r="K80" s="95">
        <v>3.9448796906605734</v>
      </c>
      <c r="L80" s="95">
        <v>3.2617641757421492</v>
      </c>
      <c r="M80" s="92"/>
      <c r="N80" s="92"/>
      <c r="O80" s="97">
        <v>3.6005957928880403</v>
      </c>
      <c r="P80" s="92"/>
      <c r="Q80" s="92">
        <v>3.9780000000000002</v>
      </c>
      <c r="R80" s="92"/>
      <c r="S80" s="95">
        <v>4.7618356671382847</v>
      </c>
      <c r="T80" s="92">
        <v>4.4732357598722468</v>
      </c>
      <c r="U80" s="95">
        <v>4.2160968309896836</v>
      </c>
      <c r="V80" s="97">
        <v>4.2683426022041662</v>
      </c>
      <c r="W80" s="92"/>
      <c r="X80" s="92">
        <v>4.4491081160269559</v>
      </c>
      <c r="Y80" s="92"/>
      <c r="Z80" s="92">
        <v>11.439114806541504</v>
      </c>
      <c r="AA80" s="92">
        <v>9.3024490724498765</v>
      </c>
      <c r="AB80" s="92">
        <v>7.5138230746530397</v>
      </c>
      <c r="AC80" s="92">
        <v>5.9503500037818267</v>
      </c>
      <c r="AD80" s="92">
        <v>8.7222880727024243</v>
      </c>
      <c r="AE80" s="97">
        <v>8.1917112364563494</v>
      </c>
      <c r="AF80" s="92">
        <v>8.1560000000000006</v>
      </c>
      <c r="AG80" s="92">
        <v>9.9809999999999999</v>
      </c>
      <c r="AH80" s="92">
        <v>12.385800000000025</v>
      </c>
      <c r="AI80" s="92">
        <v>2.8454679309690909</v>
      </c>
      <c r="AJ80" s="92">
        <v>2.237401961433199</v>
      </c>
      <c r="AK80" s="92">
        <v>1.5750760710824574</v>
      </c>
      <c r="AL80" s="97">
        <v>1.6753922006512114</v>
      </c>
      <c r="AM80" s="92">
        <v>1.7598905786614572</v>
      </c>
      <c r="AN80" s="92">
        <v>1.5671826855607076</v>
      </c>
      <c r="AO80" s="92">
        <v>1.6069</v>
      </c>
      <c r="AP80" s="92">
        <v>2.4210000000000003</v>
      </c>
      <c r="AQ80" s="92">
        <v>4.5060000000000002</v>
      </c>
      <c r="AR80" s="92"/>
      <c r="AS80" s="92"/>
      <c r="AT80" s="92"/>
      <c r="AU80" s="92"/>
    </row>
    <row r="81" spans="1:47" ht="14.25" customHeight="1" x14ac:dyDescent="0.25">
      <c r="A81" s="90">
        <v>2017</v>
      </c>
      <c r="B81" s="90" t="s">
        <v>145</v>
      </c>
      <c r="C81" s="92"/>
      <c r="D81" s="92"/>
      <c r="E81" s="92">
        <v>0.96199999999999997</v>
      </c>
      <c r="F81" s="97">
        <v>1.02</v>
      </c>
      <c r="G81" s="92"/>
      <c r="H81" s="92"/>
      <c r="I81" s="92"/>
      <c r="J81" s="95">
        <v>4.4842366145158561</v>
      </c>
      <c r="K81" s="95">
        <v>3.9608219409633088</v>
      </c>
      <c r="L81" s="95">
        <v>3.1456773672449296</v>
      </c>
      <c r="M81" s="92"/>
      <c r="N81" s="92"/>
      <c r="O81" s="97">
        <v>3.8440234393853427</v>
      </c>
      <c r="P81" s="92"/>
      <c r="Q81" s="92">
        <v>4.118764290123881</v>
      </c>
      <c r="R81" s="92"/>
      <c r="S81" s="95">
        <v>4.8144480265842704</v>
      </c>
      <c r="T81" s="92">
        <v>4.4633119182833862</v>
      </c>
      <c r="U81" s="95">
        <v>4.1941411464983291</v>
      </c>
      <c r="V81" s="97">
        <v>4.2501063996047526</v>
      </c>
      <c r="W81" s="92"/>
      <c r="X81" s="92">
        <v>4.4481945838456305</v>
      </c>
      <c r="Y81" s="92"/>
      <c r="Z81" s="92">
        <v>10.829551533064182</v>
      </c>
      <c r="AA81" s="92">
        <v>9.4528654699415782</v>
      </c>
      <c r="AB81" s="92">
        <v>7.5776270180326613</v>
      </c>
      <c r="AC81" s="92">
        <v>6.3118959941502029</v>
      </c>
      <c r="AD81" s="92">
        <v>8.556099937204209</v>
      </c>
      <c r="AE81" s="97">
        <v>8.2384396571546485</v>
      </c>
      <c r="AF81" s="92">
        <v>8.3328000000000007</v>
      </c>
      <c r="AG81" s="92">
        <v>10.098000000000001</v>
      </c>
      <c r="AH81" s="92">
        <v>12.090999999999999</v>
      </c>
      <c r="AI81" s="92">
        <v>3.4500011959867498</v>
      </c>
      <c r="AJ81" s="92">
        <v>2.2644643670769362</v>
      </c>
      <c r="AK81" s="92">
        <v>1.5782602541087298</v>
      </c>
      <c r="AL81" s="97">
        <v>1.6538100419535948</v>
      </c>
      <c r="AM81" s="92">
        <v>1.7467054759421445</v>
      </c>
      <c r="AN81" s="92">
        <v>1.564763787527881</v>
      </c>
      <c r="AO81" s="92">
        <v>1.6020000000000001</v>
      </c>
      <c r="AP81" s="92">
        <v>2.6989999999999998</v>
      </c>
      <c r="AQ81" s="92">
        <v>7.9530000000000003</v>
      </c>
      <c r="AR81" s="92"/>
      <c r="AS81" s="92"/>
      <c r="AT81" s="92"/>
      <c r="AU81" s="92"/>
    </row>
    <row r="82" spans="1:47" ht="14.25" customHeight="1" x14ac:dyDescent="0.25">
      <c r="A82" s="90">
        <v>2017</v>
      </c>
      <c r="B82" s="90" t="s">
        <v>76</v>
      </c>
      <c r="C82" s="92"/>
      <c r="D82" s="92"/>
      <c r="E82" s="92">
        <v>1.1101368220554451</v>
      </c>
      <c r="F82" s="97">
        <v>1.1356429088275</v>
      </c>
      <c r="G82" s="92"/>
      <c r="H82" s="92"/>
      <c r="I82" s="92"/>
      <c r="J82" s="95">
        <v>4.2946288880000001</v>
      </c>
      <c r="K82" s="95">
        <v>4.0597959159999997</v>
      </c>
      <c r="L82" s="95">
        <v>3.5060227400000001</v>
      </c>
      <c r="M82" s="92"/>
      <c r="N82" s="92"/>
      <c r="O82" s="97">
        <v>3.8025999000000001</v>
      </c>
      <c r="P82" s="92"/>
      <c r="Q82" s="92">
        <v>4.3008897502630266</v>
      </c>
      <c r="R82" s="92"/>
      <c r="S82" s="95">
        <v>4.8938375425419132</v>
      </c>
      <c r="T82" s="92">
        <v>4.8365213529944802</v>
      </c>
      <c r="U82" s="95">
        <v>4.7055529597160053</v>
      </c>
      <c r="V82" s="97">
        <v>4.7298316795946924</v>
      </c>
      <c r="W82" s="92"/>
      <c r="X82" s="92">
        <v>4.7870996277786011</v>
      </c>
      <c r="Y82" s="92"/>
      <c r="Z82" s="92">
        <v>11.304</v>
      </c>
      <c r="AA82" s="92">
        <v>10.103</v>
      </c>
      <c r="AB82" s="92">
        <v>7.88</v>
      </c>
      <c r="AC82" s="92">
        <v>6.2679999999999998</v>
      </c>
      <c r="AD82" s="92">
        <v>9.1259999999999994</v>
      </c>
      <c r="AE82" s="97">
        <v>8.6379999999999999</v>
      </c>
      <c r="AF82" s="92">
        <v>8.8360000000000003</v>
      </c>
      <c r="AG82" s="92">
        <v>10.569000000000001</v>
      </c>
      <c r="AH82" s="92">
        <v>12.852</v>
      </c>
      <c r="AI82" s="92">
        <v>2.6139999999999999</v>
      </c>
      <c r="AJ82" s="92">
        <v>2.2480000000000002</v>
      </c>
      <c r="AK82" s="92">
        <v>1.821</v>
      </c>
      <c r="AL82" s="97">
        <v>1.889</v>
      </c>
      <c r="AM82" s="92">
        <v>2.0299999999999998</v>
      </c>
      <c r="AN82" s="92">
        <v>1.76</v>
      </c>
      <c r="AO82" s="92">
        <v>1.776</v>
      </c>
      <c r="AP82" s="92">
        <v>2.339</v>
      </c>
      <c r="AQ82" s="92">
        <v>4.1609999999999996</v>
      </c>
      <c r="AR82" s="92"/>
      <c r="AS82" s="92"/>
      <c r="AT82" s="92"/>
      <c r="AU82" s="92"/>
    </row>
    <row r="83" spans="1:47" ht="14.25" customHeight="1" x14ac:dyDescent="0.25">
      <c r="A83" s="90">
        <v>2018</v>
      </c>
      <c r="B83" s="90" t="s">
        <v>74</v>
      </c>
      <c r="C83" s="92"/>
      <c r="D83" s="92"/>
      <c r="E83" s="92">
        <v>1.1890000000000001</v>
      </c>
      <c r="F83" s="97">
        <v>1.2090000000000001</v>
      </c>
      <c r="G83" s="92"/>
      <c r="H83" s="92"/>
      <c r="I83" s="92"/>
      <c r="J83" s="95">
        <v>4.6703098417156657</v>
      </c>
      <c r="K83" s="95">
        <v>3.9664390845636679</v>
      </c>
      <c r="L83" s="95">
        <v>3.3775218204270199</v>
      </c>
      <c r="M83" s="92"/>
      <c r="N83" s="92"/>
      <c r="O83" s="97">
        <v>3.7524091763995231</v>
      </c>
      <c r="P83" s="92"/>
      <c r="Q83" s="92">
        <v>4.3339873029734592</v>
      </c>
      <c r="R83" s="92"/>
      <c r="S83" s="95">
        <v>4.9251328265653127</v>
      </c>
      <c r="T83" s="92">
        <v>4.8977606806196086</v>
      </c>
      <c r="U83" s="95">
        <v>4.6399787235733214</v>
      </c>
      <c r="V83" s="97">
        <v>4.6855444598939631</v>
      </c>
      <c r="W83" s="92"/>
      <c r="X83" s="92">
        <v>4.8590789877300624</v>
      </c>
      <c r="Y83" s="92"/>
      <c r="Z83" s="92">
        <v>11.295</v>
      </c>
      <c r="AA83" s="92">
        <v>10.259</v>
      </c>
      <c r="AB83" s="92">
        <v>8.2289999999999992</v>
      </c>
      <c r="AC83" s="92">
        <v>6.7309999999999999</v>
      </c>
      <c r="AD83" s="92">
        <v>9.3870000000000005</v>
      </c>
      <c r="AE83" s="97">
        <v>8.9179999999999993</v>
      </c>
      <c r="AF83" s="92">
        <v>8.8119999999999994</v>
      </c>
      <c r="AG83" s="92">
        <v>10.7</v>
      </c>
      <c r="AH83" s="92">
        <v>12.991</v>
      </c>
      <c r="AI83" s="92">
        <v>2.58</v>
      </c>
      <c r="AJ83" s="92">
        <v>2.2240000000000002</v>
      </c>
      <c r="AK83" s="92">
        <v>1.9490000000000001</v>
      </c>
      <c r="AL83" s="97">
        <v>2.0099999999999998</v>
      </c>
      <c r="AM83" s="92">
        <v>2.1240000000000001</v>
      </c>
      <c r="AN83" s="92">
        <v>1.8919999999999999</v>
      </c>
      <c r="AO83" s="92">
        <v>1.9</v>
      </c>
      <c r="AP83" s="92">
        <v>2.2770000000000001</v>
      </c>
      <c r="AQ83" s="92">
        <v>4.3339999999999996</v>
      </c>
      <c r="AR83" s="92"/>
      <c r="AS83" s="92"/>
      <c r="AT83" s="92"/>
      <c r="AU83" s="92"/>
    </row>
    <row r="84" spans="1:47" ht="14.25" customHeight="1" x14ac:dyDescent="0.25">
      <c r="A84" s="90">
        <v>2018</v>
      </c>
      <c r="B84" s="90" t="s">
        <v>189</v>
      </c>
      <c r="C84" s="92"/>
      <c r="D84" s="92"/>
      <c r="E84" s="92">
        <v>0.91100000000000003</v>
      </c>
      <c r="F84" s="97">
        <v>1.0669999999999999</v>
      </c>
      <c r="G84" s="92"/>
      <c r="H84" s="92"/>
      <c r="I84" s="92"/>
      <c r="J84" s="95">
        <v>4.6472943574926715</v>
      </c>
      <c r="K84" s="95">
        <v>4.2889327928534344</v>
      </c>
      <c r="L84" s="95">
        <v>3.4639545382425951</v>
      </c>
      <c r="M84" s="92"/>
      <c r="N84" s="92"/>
      <c r="O84" s="97">
        <v>3.906889465423538</v>
      </c>
      <c r="P84" s="92"/>
      <c r="Q84" s="92">
        <v>4.5874330370225653</v>
      </c>
      <c r="R84" s="92"/>
      <c r="S84" s="95">
        <v>5.4505582501062584</v>
      </c>
      <c r="T84" s="92">
        <v>5.1921795601582721</v>
      </c>
      <c r="U84" s="95">
        <v>5.0388923929594895</v>
      </c>
      <c r="V84" s="97">
        <v>5.0722822059907253</v>
      </c>
      <c r="W84" s="92"/>
      <c r="X84" s="92">
        <v>5.2575199556541028</v>
      </c>
      <c r="Y84" s="92"/>
      <c r="Z84" s="92">
        <v>11.497999999999999</v>
      </c>
      <c r="AA84" s="92">
        <v>10.362</v>
      </c>
      <c r="AB84" s="92">
        <v>8.1479999999999997</v>
      </c>
      <c r="AC84" s="92">
        <v>6.5350000000000001</v>
      </c>
      <c r="AD84" s="92">
        <v>9.3949999999999996</v>
      </c>
      <c r="AE84" s="97">
        <v>8.9</v>
      </c>
      <c r="AF84" s="92">
        <v>8.8659999999999997</v>
      </c>
      <c r="AG84" s="92">
        <v>10.882</v>
      </c>
      <c r="AH84" s="92">
        <v>12.856999999999999</v>
      </c>
      <c r="AI84" s="92">
        <v>3.0244592074362115</v>
      </c>
      <c r="AJ84" s="92">
        <v>2.2920323454432112</v>
      </c>
      <c r="AK84" s="92">
        <v>1.8889897080812568</v>
      </c>
      <c r="AL84" s="97">
        <v>1.9612691851985604</v>
      </c>
      <c r="AM84" s="92">
        <v>2.0751410611851671</v>
      </c>
      <c r="AN84" s="92">
        <v>1.8469925441923289</v>
      </c>
      <c r="AO84" s="92">
        <v>1.8680000000000001</v>
      </c>
      <c r="AP84" s="92">
        <v>2.5960000000000001</v>
      </c>
      <c r="AQ84" s="92">
        <v>5.13</v>
      </c>
      <c r="AR84" s="92"/>
      <c r="AS84" s="92"/>
      <c r="AT84" s="92"/>
      <c r="AU84" s="92"/>
    </row>
    <row r="85" spans="1:47" ht="14.25" customHeight="1" x14ac:dyDescent="0.25">
      <c r="A85" s="90">
        <v>2018</v>
      </c>
      <c r="B85" s="90" t="s">
        <v>145</v>
      </c>
      <c r="C85" s="92"/>
      <c r="D85" s="92"/>
      <c r="E85" s="92">
        <v>0.97099999999999997</v>
      </c>
      <c r="F85" s="97">
        <v>1.121</v>
      </c>
      <c r="G85" s="92"/>
      <c r="H85" s="92"/>
      <c r="I85" s="92"/>
      <c r="J85" s="95">
        <v>4.83</v>
      </c>
      <c r="K85" s="95">
        <v>4.3949999999999996</v>
      </c>
      <c r="L85" s="95">
        <v>4.0170000000000003</v>
      </c>
      <c r="M85" s="92"/>
      <c r="N85" s="92"/>
      <c r="O85" s="97">
        <v>4.2553569959999997</v>
      </c>
      <c r="P85" s="92"/>
      <c r="Q85" s="92">
        <v>4.72</v>
      </c>
      <c r="R85" s="92"/>
      <c r="S85" s="95">
        <v>5.93</v>
      </c>
      <c r="T85" s="92">
        <v>5.8840000000000003</v>
      </c>
      <c r="U85" s="95">
        <v>5.4139999999999997</v>
      </c>
      <c r="V85" s="97">
        <v>5.4969999999999999</v>
      </c>
      <c r="W85" s="92"/>
      <c r="X85" s="92">
        <v>5.5810000000000004</v>
      </c>
      <c r="Y85" s="92"/>
      <c r="Z85" s="92">
        <v>12.13</v>
      </c>
      <c r="AA85" s="92">
        <v>10.705</v>
      </c>
      <c r="AB85" s="92">
        <v>8.6910000000000007</v>
      </c>
      <c r="AC85" s="92">
        <v>7.1950000000000003</v>
      </c>
      <c r="AD85" s="92">
        <v>9.8480000000000008</v>
      </c>
      <c r="AE85" s="97">
        <v>9.3979999999999997</v>
      </c>
      <c r="AF85" s="92">
        <v>9.141</v>
      </c>
      <c r="AG85" s="92">
        <v>11.339</v>
      </c>
      <c r="AH85" s="92">
        <v>13.72</v>
      </c>
      <c r="AI85" s="92">
        <v>3.6160000000000001</v>
      </c>
      <c r="AJ85" s="92">
        <v>2.4849999999999999</v>
      </c>
      <c r="AK85" s="92">
        <v>2.0049999999999999</v>
      </c>
      <c r="AL85" s="97">
        <v>2.0630000000000002</v>
      </c>
      <c r="AM85" s="92">
        <v>2.2610000000000001</v>
      </c>
      <c r="AN85" s="92">
        <v>1.907</v>
      </c>
      <c r="AO85" s="92">
        <v>1.946</v>
      </c>
      <c r="AP85" s="92">
        <v>3.016</v>
      </c>
      <c r="AQ85" s="92">
        <v>8.7319999999999993</v>
      </c>
      <c r="AR85" s="92"/>
      <c r="AS85" s="92"/>
      <c r="AT85" s="92"/>
      <c r="AU85" s="92"/>
    </row>
    <row r="86" spans="1:47" ht="14.25" customHeight="1" x14ac:dyDescent="0.25">
      <c r="A86" s="90">
        <v>2018</v>
      </c>
      <c r="B86" s="90" t="s">
        <v>76</v>
      </c>
      <c r="C86" s="92"/>
      <c r="D86" s="92"/>
      <c r="E86" s="92">
        <v>1.1759999999999999</v>
      </c>
      <c r="F86" s="97">
        <v>1.298</v>
      </c>
      <c r="G86" s="92"/>
      <c r="H86" s="92"/>
      <c r="I86" s="92"/>
      <c r="J86" s="95">
        <v>4.915</v>
      </c>
      <c r="K86" s="95">
        <v>4.7110000000000003</v>
      </c>
      <c r="L86" s="95">
        <v>4.2480000000000002</v>
      </c>
      <c r="M86" s="92"/>
      <c r="N86" s="92"/>
      <c r="O86" s="97">
        <v>4.4969999999999999</v>
      </c>
      <c r="P86" s="92"/>
      <c r="Q86" s="92">
        <v>4.9050000000000002</v>
      </c>
      <c r="R86" s="92"/>
      <c r="S86" s="95">
        <v>5.8730000000000002</v>
      </c>
      <c r="T86" s="92">
        <v>5.7619999999999996</v>
      </c>
      <c r="U86" s="95">
        <v>5.5510000000000002</v>
      </c>
      <c r="V86" s="97">
        <v>5.5910000000000002</v>
      </c>
      <c r="W86" s="92"/>
      <c r="X86" s="92">
        <v>5.6589999999999998</v>
      </c>
      <c r="Y86" s="92"/>
      <c r="Z86" s="92">
        <v>13.731999999999999</v>
      </c>
      <c r="AA86" s="92">
        <v>11.898</v>
      </c>
      <c r="AB86" s="92">
        <v>9.1790000000000003</v>
      </c>
      <c r="AC86" s="92">
        <v>7.5119999999999996</v>
      </c>
      <c r="AD86" s="92">
        <v>10.468</v>
      </c>
      <c r="AE86" s="97">
        <v>10.128</v>
      </c>
      <c r="AF86" s="92">
        <v>9.3160000000000007</v>
      </c>
      <c r="AG86" s="92">
        <v>12.113</v>
      </c>
      <c r="AH86" s="92">
        <v>14.64</v>
      </c>
      <c r="AI86" s="92">
        <v>2.8740000000000001</v>
      </c>
      <c r="AJ86" s="92">
        <v>2.5870000000000002</v>
      </c>
      <c r="AK86" s="92">
        <v>2.181</v>
      </c>
      <c r="AL86" s="97">
        <v>2.2429999999999999</v>
      </c>
      <c r="AM86" s="92">
        <v>2.4180000000000001</v>
      </c>
      <c r="AN86" s="92">
        <v>2.0840000000000001</v>
      </c>
      <c r="AO86" s="92">
        <v>2.089</v>
      </c>
      <c r="AP86" s="92">
        <v>2.605</v>
      </c>
      <c r="AQ86" s="92">
        <v>5.0019999999999998</v>
      </c>
      <c r="AR86" s="92"/>
      <c r="AS86" s="92"/>
      <c r="AT86" s="92"/>
      <c r="AU86" s="92"/>
    </row>
    <row r="87" spans="1:47" ht="14.25" customHeight="1" x14ac:dyDescent="0.25">
      <c r="A87" s="90">
        <v>2019</v>
      </c>
      <c r="B87" s="90" t="s">
        <v>74</v>
      </c>
      <c r="C87" s="92"/>
      <c r="D87" s="92"/>
      <c r="E87" s="92">
        <v>1.1040000000000001</v>
      </c>
      <c r="F87" s="97">
        <v>1.2370000000000001</v>
      </c>
      <c r="G87" s="92"/>
      <c r="H87" s="92"/>
      <c r="I87" s="92"/>
      <c r="J87" s="95">
        <v>4.8776180397933881</v>
      </c>
      <c r="K87" s="95">
        <v>4.5911418079760216</v>
      </c>
      <c r="L87" s="95">
        <v>4.505439206394966</v>
      </c>
      <c r="M87" s="92"/>
      <c r="N87" s="92"/>
      <c r="O87" s="97">
        <v>4.5841048415219472</v>
      </c>
      <c r="P87" s="92"/>
      <c r="Q87" s="92">
        <v>4.8590646503787909</v>
      </c>
      <c r="R87" s="92"/>
      <c r="S87" s="95">
        <v>5.3209999999999997</v>
      </c>
      <c r="T87" s="92">
        <v>5.2249999999999996</v>
      </c>
      <c r="U87" s="95">
        <v>5.2119999999999997</v>
      </c>
      <c r="V87" s="97">
        <v>5.2169999999999996</v>
      </c>
      <c r="W87" s="92"/>
      <c r="X87" s="92">
        <v>5.24</v>
      </c>
      <c r="Y87" s="92"/>
      <c r="Z87" s="92">
        <v>14.254</v>
      </c>
      <c r="AA87" s="92">
        <v>12.052</v>
      </c>
      <c r="AB87" s="92">
        <v>8.9030000000000005</v>
      </c>
      <c r="AC87" s="92">
        <v>6.8239999999999998</v>
      </c>
      <c r="AD87" s="92">
        <v>10.509</v>
      </c>
      <c r="AE87" s="97">
        <v>10.006</v>
      </c>
      <c r="AF87" s="92">
        <v>9.6120000000000001</v>
      </c>
      <c r="AG87" s="92">
        <v>12.420999999999999</v>
      </c>
      <c r="AH87" s="92">
        <v>14.888</v>
      </c>
      <c r="AI87" s="92">
        <v>2.7789999999999999</v>
      </c>
      <c r="AJ87" s="92">
        <v>2.4159999999999999</v>
      </c>
      <c r="AK87" s="92">
        <v>2.077</v>
      </c>
      <c r="AL87" s="97">
        <v>2.149</v>
      </c>
      <c r="AM87" s="92">
        <v>2.2839999999999998</v>
      </c>
      <c r="AN87" s="92">
        <v>2.0089999999999999</v>
      </c>
      <c r="AO87" s="92">
        <v>2.0110000000000001</v>
      </c>
      <c r="AP87" s="92">
        <v>2.5049999999999999</v>
      </c>
      <c r="AQ87" s="92">
        <v>4.1130000000000004</v>
      </c>
      <c r="AR87" s="92"/>
      <c r="AS87" s="92"/>
      <c r="AT87" s="92"/>
      <c r="AU87" s="92"/>
    </row>
    <row r="88" spans="1:47" ht="14.25" customHeight="1" x14ac:dyDescent="0.25">
      <c r="A88" s="90">
        <v>2019</v>
      </c>
      <c r="B88" s="90" t="s">
        <v>189</v>
      </c>
      <c r="C88" s="92"/>
      <c r="D88" s="92"/>
      <c r="E88" s="92">
        <v>0.95299999999999996</v>
      </c>
      <c r="F88" s="97">
        <v>1.129</v>
      </c>
      <c r="G88" s="92"/>
      <c r="H88" s="92"/>
      <c r="I88" s="92"/>
      <c r="J88" s="95">
        <v>5.046593265023029</v>
      </c>
      <c r="K88" s="95">
        <v>4.6535729460034139</v>
      </c>
      <c r="L88" s="95">
        <v>4.1870184958520964</v>
      </c>
      <c r="M88" s="92"/>
      <c r="N88" s="92"/>
      <c r="O88" s="96">
        <v>4.462450293716298</v>
      </c>
      <c r="P88" s="92"/>
      <c r="Q88" s="95">
        <v>4.943807893353835</v>
      </c>
      <c r="R88" s="92"/>
      <c r="S88" s="95">
        <v>5.4820000000000002</v>
      </c>
      <c r="T88" s="92">
        <v>5.391</v>
      </c>
      <c r="U88" s="95">
        <v>5.1870000000000003</v>
      </c>
      <c r="V88" s="97">
        <v>5.2240000000000002</v>
      </c>
      <c r="W88" s="92"/>
      <c r="X88" s="95">
        <v>5.3719999999999999</v>
      </c>
      <c r="Y88" s="92"/>
      <c r="Z88" s="92">
        <v>13.207000000000001</v>
      </c>
      <c r="AA88" s="92">
        <v>11.510999999999999</v>
      </c>
      <c r="AB88" s="92">
        <v>8.5</v>
      </c>
      <c r="AC88" s="92">
        <v>6.5090000000000003</v>
      </c>
      <c r="AD88" s="92">
        <v>10.039</v>
      </c>
      <c r="AE88" s="97">
        <v>9.5310000000000006</v>
      </c>
      <c r="AF88" s="92">
        <v>9.6150000000000002</v>
      </c>
      <c r="AG88" s="92">
        <v>12.234999999999999</v>
      </c>
      <c r="AH88" s="92">
        <v>14.962</v>
      </c>
      <c r="AI88" s="92">
        <v>2.7909999999999999</v>
      </c>
      <c r="AJ88" s="92">
        <v>2.266</v>
      </c>
      <c r="AK88" s="92">
        <v>1.7130000000000001</v>
      </c>
      <c r="AL88" s="97">
        <v>1.7969999999999999</v>
      </c>
      <c r="AM88" s="92">
        <v>1.9039999999999999</v>
      </c>
      <c r="AN88" s="92">
        <v>1.6870000000000001</v>
      </c>
      <c r="AO88" s="92">
        <v>1.728</v>
      </c>
      <c r="AP88" s="92">
        <v>2.5</v>
      </c>
      <c r="AQ88" s="92">
        <v>4.1139999999999999</v>
      </c>
      <c r="AR88" s="92"/>
      <c r="AS88" s="92"/>
      <c r="AT88" s="92"/>
      <c r="AU88" s="92"/>
    </row>
    <row r="89" spans="1:47" ht="14.25" customHeight="1" x14ac:dyDescent="0.25">
      <c r="A89" s="90">
        <v>2019</v>
      </c>
      <c r="B89" s="90" t="s">
        <v>145</v>
      </c>
      <c r="C89" s="92"/>
      <c r="D89" s="92"/>
      <c r="E89" s="92">
        <v>1.1000000000000001</v>
      </c>
      <c r="F89" s="97">
        <v>1.2470000000000001</v>
      </c>
      <c r="G89" s="92"/>
      <c r="H89" s="92"/>
      <c r="I89" s="92"/>
      <c r="J89" s="95">
        <v>4.875</v>
      </c>
      <c r="K89" s="95">
        <v>4.3819999999999997</v>
      </c>
      <c r="L89" s="95">
        <v>3.95</v>
      </c>
      <c r="M89" s="92"/>
      <c r="N89" s="92"/>
      <c r="O89" s="96">
        <v>4.2220000000000004</v>
      </c>
      <c r="P89" s="92"/>
      <c r="Q89" s="95">
        <v>4.8220000000000001</v>
      </c>
      <c r="R89" s="92"/>
      <c r="S89" s="95">
        <v>5.6859999999999999</v>
      </c>
      <c r="T89" s="92">
        <v>5.48</v>
      </c>
      <c r="U89" s="95">
        <v>5.0720000000000001</v>
      </c>
      <c r="V89" s="97">
        <v>5.1479999999999997</v>
      </c>
      <c r="W89" s="92"/>
      <c r="X89" s="95">
        <v>5.3070000000000004</v>
      </c>
      <c r="Y89" s="92"/>
      <c r="Z89" s="92">
        <v>13.656063346903673</v>
      </c>
      <c r="AA89" s="92">
        <v>10.8776773120873</v>
      </c>
      <c r="AB89" s="92">
        <v>9.019318459322772</v>
      </c>
      <c r="AC89" s="92">
        <v>7.7558395044200488</v>
      </c>
      <c r="AD89" s="92">
        <v>9.9960504173681386</v>
      </c>
      <c r="AE89" s="97">
        <v>9.7561976599530542</v>
      </c>
      <c r="AF89" s="92">
        <v>8.9927253668865941</v>
      </c>
      <c r="AG89" s="92">
        <v>12.329122752734694</v>
      </c>
      <c r="AH89" s="92">
        <v>15.243133266547671</v>
      </c>
      <c r="AI89" s="92">
        <v>2.8559999999999999</v>
      </c>
      <c r="AJ89" s="92">
        <v>2.2629999999999999</v>
      </c>
      <c r="AK89" s="92">
        <v>1.665</v>
      </c>
      <c r="AL89" s="97">
        <v>1.7230000000000001</v>
      </c>
      <c r="AM89" s="92">
        <v>1.863</v>
      </c>
      <c r="AN89" s="92">
        <v>1.611</v>
      </c>
      <c r="AO89" s="92">
        <v>1.66</v>
      </c>
      <c r="AP89" s="92">
        <v>2.7130000000000001</v>
      </c>
      <c r="AQ89" s="92">
        <v>7.1840000000000002</v>
      </c>
      <c r="AR89" s="92"/>
      <c r="AS89" s="92"/>
      <c r="AT89" s="92"/>
      <c r="AU89" s="92"/>
    </row>
    <row r="90" spans="1:47" ht="14.25" customHeight="1" x14ac:dyDescent="0.25">
      <c r="A90" s="90">
        <v>2019</v>
      </c>
      <c r="B90" s="90" t="s">
        <v>76</v>
      </c>
      <c r="C90" s="92"/>
      <c r="D90" s="92"/>
      <c r="E90" s="92">
        <v>1.0720000000000001</v>
      </c>
      <c r="F90" s="97">
        <v>1.2090000000000001</v>
      </c>
      <c r="G90" s="92"/>
      <c r="H90" s="92"/>
      <c r="I90" s="92"/>
      <c r="J90" s="95">
        <v>4.9530000000000003</v>
      </c>
      <c r="K90" s="95">
        <v>4.6820000000000004</v>
      </c>
      <c r="L90" s="95">
        <v>3.8969999999999998</v>
      </c>
      <c r="M90" s="92"/>
      <c r="N90" s="92"/>
      <c r="O90" s="97">
        <v>4.3090000000000002</v>
      </c>
      <c r="P90" s="92"/>
      <c r="Q90" s="92">
        <v>4.9450000000000003</v>
      </c>
      <c r="R90" s="92"/>
      <c r="S90" s="95">
        <v>5.702</v>
      </c>
      <c r="T90" s="92">
        <v>5.4829999999999997</v>
      </c>
      <c r="U90" s="95">
        <v>4.5949999999999998</v>
      </c>
      <c r="V90" s="97">
        <v>4.7549999999999999</v>
      </c>
      <c r="W90" s="92"/>
      <c r="X90" s="92">
        <v>5.2380000000000004</v>
      </c>
      <c r="Y90" s="92"/>
      <c r="Z90" s="92">
        <v>14.358000000000001</v>
      </c>
      <c r="AA90" s="92">
        <v>11.936</v>
      </c>
      <c r="AB90" s="92">
        <v>9.3940000000000001</v>
      </c>
      <c r="AC90" s="92">
        <v>7.81</v>
      </c>
      <c r="AD90" s="92">
        <v>10.619</v>
      </c>
      <c r="AE90" s="97">
        <v>10.321999999999999</v>
      </c>
      <c r="AF90" s="92">
        <v>9.7799999999999994</v>
      </c>
      <c r="AG90" s="92">
        <v>12.868</v>
      </c>
      <c r="AH90" s="92">
        <v>15.006</v>
      </c>
      <c r="AI90" s="92">
        <v>3.073</v>
      </c>
      <c r="AJ90" s="92">
        <v>2.2890000000000001</v>
      </c>
      <c r="AK90" s="92">
        <v>1.7809999999999999</v>
      </c>
      <c r="AL90" s="97">
        <v>1.8740000000000001</v>
      </c>
      <c r="AM90" s="92">
        <v>1.9930000000000001</v>
      </c>
      <c r="AN90" s="92">
        <v>1.766</v>
      </c>
      <c r="AO90" s="92">
        <v>1.7949999999999999</v>
      </c>
      <c r="AP90" s="92">
        <v>2.4580000000000002</v>
      </c>
      <c r="AQ90" s="92">
        <v>4.8449999999999998</v>
      </c>
      <c r="AR90" s="92"/>
      <c r="AS90" s="92"/>
      <c r="AT90" s="92"/>
      <c r="AU90" s="92"/>
    </row>
    <row r="91" spans="1:47" ht="14.25" customHeight="1" x14ac:dyDescent="0.25">
      <c r="A91" s="90">
        <v>2020</v>
      </c>
      <c r="B91" s="90" t="s">
        <v>74</v>
      </c>
      <c r="C91" s="92"/>
      <c r="D91" s="92"/>
      <c r="E91" s="92">
        <v>1.0629999999999999</v>
      </c>
      <c r="F91" s="97">
        <v>1.1890000000000001</v>
      </c>
      <c r="G91" s="92"/>
      <c r="H91" s="92"/>
      <c r="I91" s="92"/>
      <c r="J91" s="95">
        <v>4.6539999999999999</v>
      </c>
      <c r="K91" s="95">
        <v>4.59</v>
      </c>
      <c r="L91" s="95">
        <v>3.2959999999999998</v>
      </c>
      <c r="M91" s="92"/>
      <c r="N91" s="92"/>
      <c r="O91" s="97">
        <v>3.9260000000000002</v>
      </c>
      <c r="P91" s="92"/>
      <c r="Q91" s="92">
        <v>4.5940000000000003</v>
      </c>
      <c r="R91" s="92"/>
      <c r="S91" s="95">
        <v>5.6539999999999999</v>
      </c>
      <c r="T91" s="92">
        <v>5.2389999999999999</v>
      </c>
      <c r="U91" s="95">
        <v>4.4240000000000004</v>
      </c>
      <c r="V91" s="97">
        <v>4.5759999999999996</v>
      </c>
      <c r="W91" s="92"/>
      <c r="X91" s="92">
        <v>5.0359999999999996</v>
      </c>
      <c r="Y91" s="92"/>
      <c r="Z91" s="92">
        <v>13.526</v>
      </c>
      <c r="AA91" s="92">
        <v>11.803000000000001</v>
      </c>
      <c r="AB91" s="92">
        <v>8.657</v>
      </c>
      <c r="AC91" s="92">
        <v>6.6550000000000002</v>
      </c>
      <c r="AD91" s="92">
        <v>10.205</v>
      </c>
      <c r="AE91" s="97">
        <v>9.7319999999999993</v>
      </c>
      <c r="AF91" s="92">
        <v>9.6679999999999993</v>
      </c>
      <c r="AG91" s="92">
        <v>12.856999999999999</v>
      </c>
      <c r="AH91" s="92">
        <v>15.670999999999999</v>
      </c>
      <c r="AI91" s="92">
        <v>2.6230000000000002</v>
      </c>
      <c r="AJ91" s="92">
        <v>2.234</v>
      </c>
      <c r="AK91" s="92">
        <v>1.657</v>
      </c>
      <c r="AL91" s="97">
        <v>1.77</v>
      </c>
      <c r="AM91" s="92">
        <v>1.9419999999999999</v>
      </c>
      <c r="AN91" s="92">
        <v>1.5860000000000001</v>
      </c>
      <c r="AO91" s="92">
        <v>1.7090000000000001</v>
      </c>
      <c r="AP91" s="92">
        <v>2.4</v>
      </c>
      <c r="AQ91" s="92">
        <v>4.1139999999999999</v>
      </c>
      <c r="AR91" s="92"/>
      <c r="AS91" s="92"/>
      <c r="AT91" s="92"/>
      <c r="AU91" s="92"/>
    </row>
    <row r="92" spans="1:47" ht="14.25" customHeight="1" x14ac:dyDescent="0.25">
      <c r="A92" s="90">
        <v>2020</v>
      </c>
      <c r="B92" s="90" t="s">
        <v>189</v>
      </c>
      <c r="C92" s="92"/>
      <c r="D92" s="92"/>
      <c r="E92" s="92">
        <v>1.085</v>
      </c>
      <c r="F92" s="97">
        <v>1.232</v>
      </c>
      <c r="G92" s="92"/>
      <c r="H92" s="92"/>
      <c r="I92" s="92"/>
      <c r="J92" s="95">
        <v>4.0039999999999996</v>
      </c>
      <c r="K92" s="95">
        <v>3.891</v>
      </c>
      <c r="L92" s="95">
        <v>2.976</v>
      </c>
      <c r="M92" s="92"/>
      <c r="N92" s="92"/>
      <c r="O92" s="97">
        <v>3.43</v>
      </c>
      <c r="P92" s="92"/>
      <c r="Q92" s="92">
        <v>3.9950000000000001</v>
      </c>
      <c r="R92" s="92"/>
      <c r="S92" s="95">
        <v>4.5250000000000004</v>
      </c>
      <c r="T92" s="92">
        <v>4.1749999999999998</v>
      </c>
      <c r="U92" s="95">
        <v>3.544</v>
      </c>
      <c r="V92" s="97">
        <v>3.6629999999999998</v>
      </c>
      <c r="W92" s="92"/>
      <c r="X92" s="92">
        <v>3.9409999999999998</v>
      </c>
      <c r="Y92" s="92"/>
      <c r="Z92" s="92">
        <v>13.51</v>
      </c>
      <c r="AA92" s="92">
        <v>10.87</v>
      </c>
      <c r="AB92" s="92">
        <v>8.0579999999999998</v>
      </c>
      <c r="AC92" s="92">
        <v>5.21</v>
      </c>
      <c r="AD92" s="92">
        <v>10.259</v>
      </c>
      <c r="AE92" s="97">
        <v>9.0820000000000007</v>
      </c>
      <c r="AF92" s="92">
        <v>9.8079999999999998</v>
      </c>
      <c r="AG92" s="92">
        <v>13.015000000000001</v>
      </c>
      <c r="AH92" s="92">
        <v>16.042000000000002</v>
      </c>
      <c r="AI92" s="92">
        <v>2.5190000000000001</v>
      </c>
      <c r="AJ92" s="92">
        <v>2.0350000000000001</v>
      </c>
      <c r="AK92" s="92">
        <v>1.1890000000000001</v>
      </c>
      <c r="AL92" s="97">
        <v>1.3080000000000001</v>
      </c>
      <c r="AM92" s="92">
        <v>1.4430000000000001</v>
      </c>
      <c r="AN92" s="92">
        <v>1.1619999999999999</v>
      </c>
      <c r="AO92" s="92">
        <v>1.3859999999999999</v>
      </c>
      <c r="AP92" s="92">
        <v>2.3330000000000002</v>
      </c>
      <c r="AQ92" s="92">
        <v>4.7169999999999996</v>
      </c>
      <c r="AR92" s="92"/>
      <c r="AS92" s="92"/>
      <c r="AT92" s="92"/>
      <c r="AU92" s="92"/>
    </row>
    <row r="93" spans="1:47" ht="14.25" customHeight="1" x14ac:dyDescent="0.25">
      <c r="A93" s="90">
        <v>2020</v>
      </c>
      <c r="B93" s="90" t="s">
        <v>145</v>
      </c>
      <c r="C93" s="92"/>
      <c r="D93" s="92"/>
      <c r="E93" s="92"/>
      <c r="F93" s="97">
        <v>1.2050000000000001</v>
      </c>
      <c r="G93" s="92"/>
      <c r="H93" s="92"/>
      <c r="I93" s="92"/>
      <c r="J93" s="95">
        <v>4.1980000000000004</v>
      </c>
      <c r="K93" s="95">
        <v>4.1349999999999998</v>
      </c>
      <c r="L93" s="95">
        <v>4.07</v>
      </c>
      <c r="M93" s="92"/>
      <c r="N93" s="92"/>
      <c r="O93" s="97">
        <v>4.109</v>
      </c>
      <c r="P93" s="92"/>
      <c r="Q93" s="92">
        <v>3.8079999999999998</v>
      </c>
      <c r="R93" s="92"/>
      <c r="S93" s="95">
        <v>5.0250000000000004</v>
      </c>
      <c r="T93" s="92">
        <v>4.8360000000000003</v>
      </c>
      <c r="U93" s="95">
        <v>4.7759999999999998</v>
      </c>
      <c r="V93" s="97">
        <v>4.7910000000000004</v>
      </c>
      <c r="W93" s="92"/>
      <c r="X93" s="92">
        <v>4.3499999999999996</v>
      </c>
      <c r="Y93" s="92"/>
      <c r="Z93" s="92">
        <v>13.566000000000001</v>
      </c>
      <c r="AA93" s="92">
        <v>12.122</v>
      </c>
      <c r="AB93" s="92">
        <v>8.6069999999999993</v>
      </c>
      <c r="AC93" s="92">
        <v>5.6420000000000003</v>
      </c>
      <c r="AD93" s="92">
        <v>10.898999999999999</v>
      </c>
      <c r="AE93" s="97">
        <v>9.7789999999999999</v>
      </c>
      <c r="AF93" s="92">
        <v>10.138999999999999</v>
      </c>
      <c r="AG93" s="92">
        <v>12.967000000000001</v>
      </c>
      <c r="AH93" s="92">
        <v>15.99</v>
      </c>
      <c r="AI93" s="92">
        <v>2.6328681563218663</v>
      </c>
      <c r="AJ93" s="92">
        <v>2.1335631832511344</v>
      </c>
      <c r="AK93" s="92">
        <v>1.2082787269273261</v>
      </c>
      <c r="AL93" s="97">
        <v>1.2903636884921801</v>
      </c>
      <c r="AM93" s="92">
        <v>1.4181086096523756</v>
      </c>
      <c r="AN93" s="92">
        <v>1.1884896611286224</v>
      </c>
      <c r="AO93" s="92">
        <v>1.2937057387193702</v>
      </c>
      <c r="AP93" s="92">
        <v>2.5799729769479347</v>
      </c>
      <c r="AQ93" s="92">
        <v>7.8372787864858653</v>
      </c>
      <c r="AR93" s="92"/>
      <c r="AS93" s="92"/>
      <c r="AT93" s="92"/>
      <c r="AU93" s="92"/>
    </row>
    <row r="94" spans="1:47" ht="14.25" customHeight="1" x14ac:dyDescent="0.25">
      <c r="A94" s="90">
        <v>2020</v>
      </c>
      <c r="B94" s="90" t="s">
        <v>76</v>
      </c>
      <c r="C94" s="92"/>
      <c r="D94" s="92"/>
      <c r="E94" s="92">
        <v>0.99337203947182129</v>
      </c>
      <c r="F94" s="97">
        <v>1.1543371645305458</v>
      </c>
      <c r="G94" s="92"/>
      <c r="H94" s="92"/>
      <c r="I94" s="92"/>
      <c r="J94" s="95">
        <v>3.9759254239242248</v>
      </c>
      <c r="K94" s="95">
        <v>3.9378999486233264</v>
      </c>
      <c r="L94" s="95">
        <v>3.8903009522523</v>
      </c>
      <c r="M94" s="92"/>
      <c r="N94" s="92"/>
      <c r="O94" s="97">
        <v>3.9181298077748101</v>
      </c>
      <c r="P94" s="92"/>
      <c r="Q94" s="92">
        <v>4.0984853586737593</v>
      </c>
      <c r="R94" s="92"/>
      <c r="S94" s="95">
        <v>4.9331282740399667</v>
      </c>
      <c r="T94" s="92">
        <v>4.7872269634418316</v>
      </c>
      <c r="U94" s="95">
        <v>3.3153068008823436</v>
      </c>
      <c r="V94" s="97">
        <v>3.5752143432432462</v>
      </c>
      <c r="W94" s="92"/>
      <c r="X94" s="92">
        <v>4.1587816371463306</v>
      </c>
      <c r="Y94" s="92"/>
      <c r="Z94" s="92">
        <v>13.4777768805415</v>
      </c>
      <c r="AA94" s="92">
        <v>10.678764577159507</v>
      </c>
      <c r="AB94" s="92">
        <v>8.6519014555097318</v>
      </c>
      <c r="AC94" s="92">
        <v>6.4860918626382187</v>
      </c>
      <c r="AD94" s="92">
        <v>10.326179793261471</v>
      </c>
      <c r="AE94" s="97">
        <v>9.4419573227484186</v>
      </c>
      <c r="AF94" s="92">
        <v>9.7849973273148425</v>
      </c>
      <c r="AG94" s="92">
        <v>13.101390988160091</v>
      </c>
      <c r="AH94" s="92">
        <v>16.578297496698319</v>
      </c>
      <c r="AI94" s="92">
        <v>2.9097494833190254</v>
      </c>
      <c r="AJ94" s="92">
        <v>2.1462317068694889</v>
      </c>
      <c r="AK94" s="92">
        <v>1.6299416451145663</v>
      </c>
      <c r="AL94" s="97">
        <v>1.7232661852566851</v>
      </c>
      <c r="AM94" s="92">
        <v>1.7472195054147284</v>
      </c>
      <c r="AN94" s="92">
        <v>1.70109852117119</v>
      </c>
      <c r="AO94" s="92">
        <v>1.3555546009603474</v>
      </c>
      <c r="AP94" s="92">
        <v>2.0927863151515487</v>
      </c>
      <c r="AQ94" s="92">
        <v>4.1017828932520874</v>
      </c>
      <c r="AR94" s="92"/>
      <c r="AS94" s="92"/>
      <c r="AT94" s="92"/>
      <c r="AU94" s="92"/>
    </row>
    <row r="95" spans="1:47" ht="14.25" customHeight="1" x14ac:dyDescent="0.25">
      <c r="A95" s="90">
        <v>2021</v>
      </c>
      <c r="B95" s="90" t="s">
        <v>74</v>
      </c>
      <c r="C95" s="92"/>
      <c r="D95" s="92"/>
      <c r="E95" s="92">
        <v>1.0231805784856709</v>
      </c>
      <c r="F95" s="97">
        <v>1.1784299177383282</v>
      </c>
      <c r="G95" s="92"/>
      <c r="H95" s="92"/>
      <c r="I95" s="92"/>
      <c r="J95" s="95">
        <v>4.4168923458477671</v>
      </c>
      <c r="K95" s="95">
        <v>4.2518260669157186</v>
      </c>
      <c r="L95" s="95">
        <v>3.3956506799325692</v>
      </c>
      <c r="M95" s="92"/>
      <c r="N95" s="92"/>
      <c r="O95" s="97">
        <v>3.8282385482245793</v>
      </c>
      <c r="P95" s="92"/>
      <c r="Q95" s="92">
        <v>4.3803516625670023</v>
      </c>
      <c r="R95" s="92"/>
      <c r="S95" s="95">
        <v>5.0412513360304283</v>
      </c>
      <c r="T95" s="92">
        <v>4.6564878224189137</v>
      </c>
      <c r="U95" s="95">
        <v>3.7872434054132276</v>
      </c>
      <c r="V95" s="97">
        <v>3.9484957853261164</v>
      </c>
      <c r="W95" s="92"/>
      <c r="X95" s="92">
        <v>4.6865097964524089</v>
      </c>
      <c r="Y95" s="92"/>
      <c r="Z95" s="92">
        <v>13.944804345704512</v>
      </c>
      <c r="AA95" s="92">
        <v>11.507330158011685</v>
      </c>
      <c r="AB95" s="92">
        <v>9.5703362068044413</v>
      </c>
      <c r="AC95" s="92">
        <v>7.4276038727207192</v>
      </c>
      <c r="AD95" s="92">
        <v>11.226774677833703</v>
      </c>
      <c r="AE95" s="97">
        <v>10.311569967236053</v>
      </c>
      <c r="AF95" s="92">
        <v>10.154670474487379</v>
      </c>
      <c r="AG95" s="92">
        <v>13.2351135305209</v>
      </c>
      <c r="AH95" s="92">
        <v>16.113663785760728</v>
      </c>
      <c r="AI95" s="92">
        <v>2.1878597018170134</v>
      </c>
      <c r="AJ95" s="92">
        <v>2.0995590738632477</v>
      </c>
      <c r="AK95" s="92">
        <v>1.6907476622058066</v>
      </c>
      <c r="AL95" s="97">
        <v>1.7624955841709076</v>
      </c>
      <c r="AM95" s="92">
        <v>1.8447311121987156</v>
      </c>
      <c r="AN95" s="92">
        <v>1.6701046656444434</v>
      </c>
      <c r="AO95" s="92">
        <v>1.63135079073356</v>
      </c>
      <c r="AP95" s="92">
        <v>2.2370215838883092</v>
      </c>
      <c r="AQ95" s="92">
        <v>3.67687906587958</v>
      </c>
      <c r="AR95" s="92"/>
      <c r="AS95" s="92"/>
      <c r="AT95" s="92"/>
      <c r="AU95" s="92"/>
    </row>
    <row r="96" spans="1:47" ht="14.25" customHeight="1" x14ac:dyDescent="0.25">
      <c r="A96" s="90">
        <v>2021</v>
      </c>
      <c r="B96" s="90" t="s">
        <v>189</v>
      </c>
      <c r="C96" s="92"/>
      <c r="D96" s="92"/>
      <c r="E96" s="92">
        <v>1.1255749536877517</v>
      </c>
      <c r="F96" s="97">
        <v>1.2760635234304429</v>
      </c>
      <c r="G96" s="92"/>
      <c r="H96" s="92"/>
      <c r="I96" s="92"/>
      <c r="J96" s="95">
        <v>4.814374098226093</v>
      </c>
      <c r="K96" s="95">
        <v>4.7599457871326312</v>
      </c>
      <c r="L96" s="95">
        <v>3.4557813861466098</v>
      </c>
      <c r="M96" s="92"/>
      <c r="N96" s="92"/>
      <c r="O96" s="97">
        <v>4.7270154388111258</v>
      </c>
      <c r="P96" s="92"/>
      <c r="Q96" s="92">
        <v>4.667969101560475</v>
      </c>
      <c r="R96" s="92"/>
      <c r="S96" s="95">
        <v>5.216050095541485</v>
      </c>
      <c r="T96" s="92">
        <v>4.7641197459140097</v>
      </c>
      <c r="U96" s="95">
        <v>4.1698931597997966</v>
      </c>
      <c r="V96" s="97">
        <v>4.2850387748739847</v>
      </c>
      <c r="W96" s="92"/>
      <c r="X96" s="92">
        <v>4.9129795193504746</v>
      </c>
      <c r="Y96" s="92"/>
      <c r="Z96" s="92">
        <v>14.66991132651289</v>
      </c>
      <c r="AA96" s="92">
        <v>11.783414017120261</v>
      </c>
      <c r="AB96" s="92">
        <v>9.6475130914682818</v>
      </c>
      <c r="AC96" s="92">
        <v>7.6208674644236343</v>
      </c>
      <c r="AD96" s="92">
        <v>11.214210774786485</v>
      </c>
      <c r="AE96" s="97">
        <v>10.476484287435511</v>
      </c>
      <c r="AF96" s="92">
        <v>9.9872607614161115</v>
      </c>
      <c r="AG96" s="92">
        <v>13.29010773059702</v>
      </c>
      <c r="AH96" s="92">
        <v>16.436632367102714</v>
      </c>
      <c r="AI96" s="92">
        <v>2.1514056037276856</v>
      </c>
      <c r="AJ96" s="92">
        <v>1.9675965641263315</v>
      </c>
      <c r="AK96" s="92">
        <v>1.7990267682195755</v>
      </c>
      <c r="AL96" s="97">
        <v>1.8254589333437485</v>
      </c>
      <c r="AM96" s="92">
        <v>1.8563732922941534</v>
      </c>
      <c r="AN96" s="92">
        <v>1.79475131915574</v>
      </c>
      <c r="AO96" s="92">
        <v>1.5174663463298432</v>
      </c>
      <c r="AP96" s="92">
        <v>2.2351052846144936</v>
      </c>
      <c r="AQ96" s="92">
        <v>3.4179835411723127</v>
      </c>
      <c r="AR96" s="92"/>
      <c r="AS96" s="92"/>
      <c r="AT96" s="92"/>
      <c r="AU96" s="92"/>
    </row>
    <row r="97" spans="1:47" ht="14.25" customHeight="1" x14ac:dyDescent="0.25">
      <c r="A97" s="90">
        <v>2021</v>
      </c>
      <c r="B97" s="90" t="s">
        <v>145</v>
      </c>
      <c r="C97" s="92"/>
      <c r="D97" s="92"/>
      <c r="E97" s="51">
        <v>1.1511469497106996</v>
      </c>
      <c r="F97" s="98">
        <v>1.3010132548285849</v>
      </c>
      <c r="G97" s="92"/>
      <c r="H97" s="92"/>
      <c r="I97" s="92"/>
      <c r="J97" s="84">
        <v>4.8328274970755354</v>
      </c>
      <c r="K97" s="84">
        <v>4.8016090762869705</v>
      </c>
      <c r="L97" s="84">
        <v>3.6024797565570212</v>
      </c>
      <c r="M97" s="92"/>
      <c r="N97" s="92"/>
      <c r="O97" s="98">
        <v>4.1821514431506994</v>
      </c>
      <c r="P97" s="92"/>
      <c r="Q97" s="51">
        <v>4.7807912214842618</v>
      </c>
      <c r="R97" s="92"/>
      <c r="S97" s="84">
        <v>5.4508195056869813</v>
      </c>
      <c r="T97" s="51">
        <v>5.1818104362541595</v>
      </c>
      <c r="U97" s="84">
        <v>3.9937146324844406</v>
      </c>
      <c r="V97" s="98">
        <v>4.2074375381456246</v>
      </c>
      <c r="W97" s="92"/>
      <c r="X97" s="51">
        <v>5.2894611186102471</v>
      </c>
      <c r="Y97" s="92"/>
      <c r="Z97" s="51">
        <v>13.535680649229036</v>
      </c>
      <c r="AA97" s="51">
        <v>13.098420845061311</v>
      </c>
      <c r="AB97" s="51">
        <v>11.179974601782281</v>
      </c>
      <c r="AC97" s="51">
        <v>9.4802624544813145</v>
      </c>
      <c r="AD97" s="51">
        <v>12.49393647451849</v>
      </c>
      <c r="AE97" s="98">
        <v>11.799571817997302</v>
      </c>
      <c r="AF97" s="51">
        <v>10.804697178820465</v>
      </c>
      <c r="AG97" s="51">
        <v>13.595122890099413</v>
      </c>
      <c r="AH97" s="51">
        <v>17.188175919250181</v>
      </c>
      <c r="AI97" s="51">
        <v>2.3182115230786993</v>
      </c>
      <c r="AJ97" s="51">
        <v>2.3163948643918575</v>
      </c>
      <c r="AK97" s="51">
        <v>2.2423782635643876</v>
      </c>
      <c r="AL97" s="98">
        <v>2.2482582748861208</v>
      </c>
      <c r="AM97" s="51">
        <v>2.3470263505265576</v>
      </c>
      <c r="AN97" s="51">
        <v>2.1698729830718171</v>
      </c>
      <c r="AO97" s="51">
        <v>1.6017633108556755</v>
      </c>
      <c r="AP97" s="51">
        <v>2.726362118682653</v>
      </c>
      <c r="AQ97" s="51">
        <v>7.3057667346560358</v>
      </c>
      <c r="AR97" s="92"/>
      <c r="AS97" s="92"/>
      <c r="AT97" s="92"/>
      <c r="AU97" s="92"/>
    </row>
    <row r="98" spans="1:47" ht="14.25" customHeight="1" x14ac:dyDescent="0.25">
      <c r="A98" s="90">
        <v>2021</v>
      </c>
      <c r="B98" s="90" t="s">
        <v>76</v>
      </c>
      <c r="C98" s="92"/>
      <c r="D98" s="92"/>
      <c r="E98" s="51">
        <v>1.0863811941834256</v>
      </c>
      <c r="F98" s="98">
        <v>1.2501447462328443</v>
      </c>
      <c r="G98" s="92"/>
      <c r="H98" s="92"/>
      <c r="I98" s="92"/>
      <c r="J98" s="84">
        <v>6.1627103210474861</v>
      </c>
      <c r="K98" s="84">
        <v>5.6603748434525381</v>
      </c>
      <c r="L98" s="84">
        <v>4.7339102709126095</v>
      </c>
      <c r="M98" s="92"/>
      <c r="N98" s="92"/>
      <c r="O98" s="98">
        <v>5.2444192132967133</v>
      </c>
      <c r="P98" s="92"/>
      <c r="Q98" s="51">
        <v>6.3184971621590575</v>
      </c>
      <c r="R98" s="92"/>
      <c r="S98" s="84">
        <v>5.8362273545203021</v>
      </c>
      <c r="T98" s="51">
        <v>5.8243567357935442</v>
      </c>
      <c r="U98" s="84">
        <v>5.3194571250822182</v>
      </c>
      <c r="V98" s="98">
        <v>5.4076182934328845</v>
      </c>
      <c r="W98" s="92"/>
      <c r="X98" s="51">
        <v>6.2605274502615575</v>
      </c>
      <c r="Y98" s="92"/>
      <c r="Z98" s="84">
        <v>16.727183586189156</v>
      </c>
      <c r="AA98" s="84">
        <v>16.127179926666017</v>
      </c>
      <c r="AB98" s="84">
        <v>15.631837364936468</v>
      </c>
      <c r="AC98" s="84">
        <v>14.904785859633884</v>
      </c>
      <c r="AD98" s="84">
        <v>16.193884273290948</v>
      </c>
      <c r="AE98" s="99">
        <v>15.819987515578784</v>
      </c>
      <c r="AF98" s="84">
        <v>11.75294762700376</v>
      </c>
      <c r="AG98" s="84">
        <v>15.083321527236665</v>
      </c>
      <c r="AH98" s="84">
        <v>24.615985711096226</v>
      </c>
      <c r="AI98" s="51">
        <v>6.0572412483278493</v>
      </c>
      <c r="AJ98" s="51">
        <v>4.479140844232095</v>
      </c>
      <c r="AK98" s="51">
        <v>4.1798421421871028</v>
      </c>
      <c r="AL98" s="98">
        <v>4.273685188894258</v>
      </c>
      <c r="AM98" s="51">
        <v>4.553008244319253</v>
      </c>
      <c r="AN98" s="51">
        <v>4.019736740758594</v>
      </c>
      <c r="AO98" s="51">
        <v>1.8734231940657158</v>
      </c>
      <c r="AP98" s="51">
        <v>3.3204923968139028</v>
      </c>
      <c r="AQ98" s="51">
        <v>7.9776004670887337</v>
      </c>
      <c r="AR98" s="92"/>
      <c r="AS98" s="92"/>
      <c r="AT98" s="92"/>
      <c r="AU98" s="92"/>
    </row>
    <row r="99" spans="1:47" ht="14.25" customHeight="1" x14ac:dyDescent="0.25">
      <c r="A99" s="90">
        <v>2022</v>
      </c>
      <c r="B99" s="90" t="s">
        <v>74</v>
      </c>
      <c r="C99" s="51"/>
      <c r="D99" s="51"/>
      <c r="E99" s="51">
        <v>1.2686377174790557</v>
      </c>
      <c r="F99" s="98">
        <v>1.6253979213223642</v>
      </c>
      <c r="G99" s="51"/>
      <c r="H99" s="51"/>
      <c r="I99" s="51"/>
      <c r="J99" s="84">
        <v>6.3755848232224857</v>
      </c>
      <c r="K99" s="84">
        <v>6.2838657646691667</v>
      </c>
      <c r="L99" s="84">
        <v>5.356853418271319</v>
      </c>
      <c r="M99" s="51"/>
      <c r="N99" s="51"/>
      <c r="O99" s="98">
        <v>5.8138345412127697</v>
      </c>
      <c r="P99" s="51"/>
      <c r="Q99" s="51">
        <v>6.3394830202589736</v>
      </c>
      <c r="R99" s="51"/>
      <c r="S99" s="84">
        <v>7.4218628124639947</v>
      </c>
      <c r="T99" s="51">
        <v>7.1014886364403207</v>
      </c>
      <c r="U99" s="84">
        <v>6.8982301915668289</v>
      </c>
      <c r="V99" s="98">
        <v>6.9419268895514321</v>
      </c>
      <c r="W99" s="51"/>
      <c r="X99" s="51">
        <v>7.1674885086588072</v>
      </c>
      <c r="Y99" s="51"/>
      <c r="Z99" s="51">
        <v>19.042466359469515</v>
      </c>
      <c r="AA99" s="51">
        <v>17.453424433337339</v>
      </c>
      <c r="AB99" s="51">
        <v>17.148518612677144</v>
      </c>
      <c r="AC99" s="51">
        <v>17.012676847553621</v>
      </c>
      <c r="AD99" s="51">
        <v>17.25353104103505</v>
      </c>
      <c r="AE99" s="98">
        <v>17.335165312126517</v>
      </c>
      <c r="AF99" s="51">
        <v>11.904842596440783</v>
      </c>
      <c r="AG99" s="51">
        <v>15.835004480095575</v>
      </c>
      <c r="AH99" s="51">
        <v>28.548028452204964</v>
      </c>
      <c r="AI99" s="51">
        <v>6.2127630818879069</v>
      </c>
      <c r="AJ99" s="51">
        <v>5.053007754312028</v>
      </c>
      <c r="AK99" s="51">
        <v>4.9938920025324656</v>
      </c>
      <c r="AL99" s="98">
        <v>5.0547344517412114</v>
      </c>
      <c r="AM99" s="51">
        <v>5.4930923768422</v>
      </c>
      <c r="AN99" s="51">
        <v>4.6375638876169116</v>
      </c>
      <c r="AO99" s="51">
        <v>1.942993884351035</v>
      </c>
      <c r="AP99" s="51">
        <v>3.4531068745920463</v>
      </c>
      <c r="AQ99" s="51">
        <v>8.4633200887642133</v>
      </c>
      <c r="AR99" s="51"/>
      <c r="AS99" s="51"/>
      <c r="AT99" s="51"/>
      <c r="AU99" s="51"/>
    </row>
    <row r="100" spans="1:47" ht="14.25" customHeight="1" x14ac:dyDescent="0.25">
      <c r="A100" s="90">
        <v>2022</v>
      </c>
      <c r="B100" s="90" t="s">
        <v>189</v>
      </c>
      <c r="C100" s="51"/>
      <c r="D100" s="51"/>
      <c r="E100" s="51">
        <v>1.8749164031202132</v>
      </c>
      <c r="F100" s="98">
        <v>2.1298398728112171</v>
      </c>
      <c r="G100" s="51"/>
      <c r="H100" s="51"/>
      <c r="I100" s="51"/>
      <c r="J100" s="84">
        <v>10.576913756574049</v>
      </c>
      <c r="K100" s="84">
        <v>8.1397761979405079</v>
      </c>
      <c r="L100" s="84">
        <v>6.0380113030999878</v>
      </c>
      <c r="M100" s="51"/>
      <c r="N100" s="51"/>
      <c r="O100" s="98">
        <v>7.366123472804432</v>
      </c>
      <c r="P100" s="51"/>
      <c r="Q100" s="51">
        <v>9.8149478704006725</v>
      </c>
      <c r="R100" s="51"/>
      <c r="S100" s="84">
        <v>12.881969279210475</v>
      </c>
      <c r="T100" s="51">
        <v>11.720455108623618</v>
      </c>
      <c r="U100" s="84">
        <v>7.7651923558738511</v>
      </c>
      <c r="V100" s="98">
        <v>8.4836074432875677</v>
      </c>
      <c r="W100" s="51"/>
      <c r="X100" s="51">
        <v>11.096142708643434</v>
      </c>
      <c r="Y100" s="51"/>
      <c r="Z100" s="51">
        <v>19.306214803145121</v>
      </c>
      <c r="AA100" s="51">
        <v>17.527565220665405</v>
      </c>
      <c r="AB100" s="51">
        <v>15.72942472971123</v>
      </c>
      <c r="AC100" s="51">
        <v>14.302490475272446</v>
      </c>
      <c r="AD100" s="51">
        <v>16.832515749100079</v>
      </c>
      <c r="AE100" s="98">
        <v>16.389605153647036</v>
      </c>
      <c r="AF100" s="51">
        <v>11.875999999999999</v>
      </c>
      <c r="AG100" s="51">
        <v>16.400500000000001</v>
      </c>
      <c r="AH100" s="51">
        <v>28.533700000000039</v>
      </c>
      <c r="AI100" s="51">
        <v>4.3765793512613937</v>
      </c>
      <c r="AJ100" s="51">
        <v>4.2541943996505074</v>
      </c>
      <c r="AK100" s="51">
        <v>4.0967059129624097</v>
      </c>
      <c r="AL100" s="98">
        <v>4.119870930324983</v>
      </c>
      <c r="AM100" s="51">
        <v>4.263613910904974</v>
      </c>
      <c r="AN100" s="51">
        <v>3.9894844687707716</v>
      </c>
      <c r="AO100" s="51">
        <v>1.8720000000000001</v>
      </c>
      <c r="AP100" s="51">
        <v>4.0170000000000003</v>
      </c>
      <c r="AQ100" s="51">
        <v>9.8670000000000009</v>
      </c>
      <c r="AR100" s="51"/>
      <c r="AS100" s="51"/>
      <c r="AT100" s="51"/>
      <c r="AU100" s="51"/>
    </row>
    <row r="101" spans="1:47" ht="14.25" customHeight="1" x14ac:dyDescent="0.25">
      <c r="A101" s="90">
        <v>2022</v>
      </c>
      <c r="B101" s="90" t="s">
        <v>145</v>
      </c>
      <c r="C101" s="51"/>
      <c r="D101" s="51"/>
      <c r="E101" s="51">
        <v>2.2121047129285465</v>
      </c>
      <c r="F101" s="98">
        <v>2.613898654317</v>
      </c>
      <c r="G101" s="51"/>
      <c r="H101" s="51"/>
      <c r="I101" s="51"/>
      <c r="J101" s="84">
        <v>11.739100150898848</v>
      </c>
      <c r="K101" s="84">
        <v>10.125397675983509</v>
      </c>
      <c r="L101" s="84">
        <v>9.9969153069780763</v>
      </c>
      <c r="M101" s="51"/>
      <c r="N101" s="51"/>
      <c r="O101" s="98">
        <v>10.269981868314593</v>
      </c>
      <c r="P101" s="51"/>
      <c r="Q101" s="51">
        <v>12.541354072265642</v>
      </c>
      <c r="R101" s="51"/>
      <c r="S101" s="84">
        <v>14.266446233178216</v>
      </c>
      <c r="T101" s="51">
        <v>14.156954155569844</v>
      </c>
      <c r="U101" s="84">
        <v>11.055986175207117</v>
      </c>
      <c r="V101" s="98">
        <v>11.598401397808049</v>
      </c>
      <c r="W101" s="51"/>
      <c r="X101" s="51">
        <v>13.500328105218736</v>
      </c>
      <c r="Y101" s="51"/>
      <c r="Z101" s="51">
        <v>22.29016511351838</v>
      </c>
      <c r="AA101" s="51">
        <v>21.059919466137234</v>
      </c>
      <c r="AB101" s="51">
        <v>19.025506553222804</v>
      </c>
      <c r="AC101" s="51">
        <v>19.617968359951966</v>
      </c>
      <c r="AD101" s="51">
        <v>18.567504163623671</v>
      </c>
      <c r="AE101" s="98">
        <v>19.727696878045798</v>
      </c>
      <c r="AF101" s="51">
        <v>12.401999999999999</v>
      </c>
      <c r="AG101" s="51">
        <v>18.249000000000002</v>
      </c>
      <c r="AH101" s="51">
        <v>37.546999999999997</v>
      </c>
      <c r="AI101" s="51">
        <v>5.5674519675424916</v>
      </c>
      <c r="AJ101" s="51">
        <v>5.408806957673888</v>
      </c>
      <c r="AK101" s="51">
        <v>4.8751999325613653</v>
      </c>
      <c r="AL101" s="98">
        <v>4.9202104977228895</v>
      </c>
      <c r="AM101" s="51">
        <v>5.7304805529884728</v>
      </c>
      <c r="AN101" s="51">
        <v>4.2778819211124253</v>
      </c>
      <c r="AO101" s="51">
        <v>2.1296000000000004</v>
      </c>
      <c r="AP101" s="51">
        <v>5.3250000000000002</v>
      </c>
      <c r="AQ101" s="51">
        <v>16.922999999999998</v>
      </c>
      <c r="AR101" s="51"/>
      <c r="AS101" s="51"/>
      <c r="AT101" s="51"/>
      <c r="AU101" s="51"/>
    </row>
    <row r="102" spans="1:47" ht="14.25" customHeight="1" x14ac:dyDescent="0.25">
      <c r="A102" s="90">
        <v>2022</v>
      </c>
      <c r="B102" s="90" t="s">
        <v>76</v>
      </c>
      <c r="C102" s="51"/>
      <c r="D102" s="51"/>
      <c r="E102" s="51">
        <v>2.9921250169305069</v>
      </c>
      <c r="F102" s="98">
        <v>3.3592614707087267</v>
      </c>
      <c r="G102" s="51"/>
      <c r="H102" s="51"/>
      <c r="I102" s="51"/>
      <c r="J102" s="84">
        <v>10.890144480941572</v>
      </c>
      <c r="K102" s="84">
        <v>8.750589350228779</v>
      </c>
      <c r="L102" s="137">
        <v>7.3131345336373625</v>
      </c>
      <c r="M102" s="53"/>
      <c r="N102" s="53"/>
      <c r="O102" s="138">
        <v>8.2833945677246188</v>
      </c>
      <c r="P102" s="53"/>
      <c r="Q102" s="53">
        <v>9.815973734827109</v>
      </c>
      <c r="R102" s="53"/>
      <c r="S102" s="84">
        <v>10.854873850144449</v>
      </c>
      <c r="T102" s="51">
        <v>10.353641945684441</v>
      </c>
      <c r="U102" s="84">
        <v>8.361906508706479</v>
      </c>
      <c r="V102" s="98">
        <v>8.7215005042566034</v>
      </c>
      <c r="W102" s="51"/>
      <c r="X102" s="51">
        <v>9.7736948625026674</v>
      </c>
      <c r="Y102" s="51"/>
      <c r="Z102" s="51">
        <v>23.733761330278863</v>
      </c>
      <c r="AA102" s="51">
        <v>23.660577356432025</v>
      </c>
      <c r="AB102" s="51">
        <v>17.41386883190388</v>
      </c>
      <c r="AC102" s="51">
        <v>16.663256763162948</v>
      </c>
      <c r="AD102" s="51">
        <v>17.994129225469568</v>
      </c>
      <c r="AE102" s="98">
        <v>19.354380205396755</v>
      </c>
      <c r="AF102" s="51">
        <v>13.096</v>
      </c>
      <c r="AG102" s="51">
        <v>22.613</v>
      </c>
      <c r="AH102" s="51">
        <v>40.173000000000002</v>
      </c>
      <c r="AI102" s="51">
        <v>6.3394379140254733</v>
      </c>
      <c r="AJ102" s="51">
        <v>5.8808127039306584</v>
      </c>
      <c r="AK102" s="51">
        <v>5.2981838990637984</v>
      </c>
      <c r="AL102" s="98">
        <v>5.3893948972449417</v>
      </c>
      <c r="AM102" s="51">
        <v>5.6046562652974536</v>
      </c>
      <c r="AN102" s="51">
        <v>5.1941434751923747</v>
      </c>
      <c r="AO102" s="51">
        <v>2.3490000000000002</v>
      </c>
      <c r="AP102" s="51">
        <v>6.04</v>
      </c>
      <c r="AQ102" s="51">
        <v>12.068000000000049</v>
      </c>
      <c r="AR102" s="51"/>
      <c r="AS102" s="51"/>
      <c r="AT102" s="51"/>
      <c r="AU102" s="51"/>
    </row>
    <row r="103" spans="1:47" ht="14.25" customHeight="1" x14ac:dyDescent="0.25">
      <c r="A103" s="90">
        <v>2023</v>
      </c>
      <c r="B103" s="90" t="s">
        <v>74</v>
      </c>
      <c r="C103" s="51"/>
      <c r="D103" s="51"/>
      <c r="E103" s="51">
        <v>3.2415380123403188</v>
      </c>
      <c r="F103" s="98">
        <v>3.589879356119714</v>
      </c>
      <c r="G103" s="51"/>
      <c r="H103" s="51"/>
      <c r="I103" s="51"/>
      <c r="J103" s="137">
        <v>9.1265159611245181</v>
      </c>
      <c r="K103" s="137">
        <v>8.608593792321475</v>
      </c>
      <c r="L103" s="137">
        <v>8.5925912462907998</v>
      </c>
      <c r="M103" s="53"/>
      <c r="N103" s="53"/>
      <c r="O103" s="138">
        <v>9.0725377026327667</v>
      </c>
      <c r="P103" s="53"/>
      <c r="Q103" s="53">
        <v>9.3418812801334852</v>
      </c>
      <c r="R103" s="51"/>
      <c r="S103" s="84">
        <v>10.143700206161054</v>
      </c>
      <c r="T103" s="51">
        <v>9.1197941154417386</v>
      </c>
      <c r="U103" s="84">
        <v>8.9289314050543425</v>
      </c>
      <c r="V103" s="98">
        <v>8.9887630750204508</v>
      </c>
      <c r="W103" s="51"/>
      <c r="X103" s="51">
        <v>10.348716295427902</v>
      </c>
      <c r="Y103" s="51"/>
      <c r="Z103" s="51">
        <v>26.319857376209111</v>
      </c>
      <c r="AA103" s="51">
        <v>24.481632958400066</v>
      </c>
      <c r="AB103" s="51">
        <v>19.714632089636567</v>
      </c>
      <c r="AC103" s="51">
        <v>17.209348885446353</v>
      </c>
      <c r="AD103" s="51">
        <v>21.651340382237514</v>
      </c>
      <c r="AE103" s="98">
        <v>21.298308656546688</v>
      </c>
      <c r="AF103" s="51">
        <v>13.167</v>
      </c>
      <c r="AG103" s="51">
        <v>24.748000000000001</v>
      </c>
      <c r="AH103" s="51">
        <v>45.979900000000029</v>
      </c>
      <c r="AI103" s="51">
        <v>6.6646487025131051</v>
      </c>
      <c r="AJ103" s="51">
        <v>5.6945780035672406</v>
      </c>
      <c r="AK103" s="51">
        <v>4.9876381322547045</v>
      </c>
      <c r="AL103" s="98">
        <v>5.1476732616462026</v>
      </c>
      <c r="AM103" s="51">
        <v>5.4759767689496304</v>
      </c>
      <c r="AN103" s="51">
        <v>4.8102511803526999</v>
      </c>
      <c r="AO103" s="51">
        <v>2.4369999999999998</v>
      </c>
      <c r="AP103" s="51">
        <v>6.48</v>
      </c>
      <c r="AQ103" s="51">
        <v>12.725</v>
      </c>
      <c r="AR103" s="51"/>
      <c r="AS103" s="51"/>
      <c r="AT103" s="51"/>
      <c r="AU103" s="51"/>
    </row>
    <row r="104" spans="1:47" s="100" customFormat="1" ht="14.25" customHeight="1" x14ac:dyDescent="0.25">
      <c r="A104" s="90">
        <v>2023</v>
      </c>
      <c r="B104" s="90" t="s">
        <v>189</v>
      </c>
      <c r="C104" s="51"/>
      <c r="D104" s="51"/>
      <c r="E104" s="51">
        <v>2.6958904429219177</v>
      </c>
      <c r="F104" s="98">
        <v>3.4268827172884806</v>
      </c>
      <c r="G104" s="51"/>
      <c r="H104" s="51"/>
      <c r="I104" s="51"/>
      <c r="J104" s="137">
        <v>9.5435074747119906</v>
      </c>
      <c r="K104" s="137">
        <v>9.3455031833764792</v>
      </c>
      <c r="L104" s="137">
        <v>9.2620903906411929</v>
      </c>
      <c r="M104" s="53"/>
      <c r="N104" s="53"/>
      <c r="O104" s="138">
        <v>9.328067093319083</v>
      </c>
      <c r="P104" s="53"/>
      <c r="Q104" s="53">
        <v>9.1761565836298917</v>
      </c>
      <c r="R104" s="51"/>
      <c r="S104" s="84">
        <v>9.8912554805968629</v>
      </c>
      <c r="T104" s="51">
        <v>9.2088924248015722</v>
      </c>
      <c r="U104" s="84">
        <v>8.0271058008331408</v>
      </c>
      <c r="V104" s="98">
        <v>8.2504781128543243</v>
      </c>
      <c r="W104" s="51"/>
      <c r="X104" s="51">
        <v>9.2185057580660512</v>
      </c>
      <c r="Y104" s="51"/>
      <c r="Z104" s="51">
        <v>24.484988762556146</v>
      </c>
      <c r="AA104" s="51">
        <v>23.915499629442621</v>
      </c>
      <c r="AB104" s="51">
        <v>17.539224916591717</v>
      </c>
      <c r="AC104" s="51">
        <v>12.872656669309482</v>
      </c>
      <c r="AD104" s="51">
        <v>21.146713845341814</v>
      </c>
      <c r="AE104" s="98">
        <v>19.54757659814792</v>
      </c>
      <c r="AF104" s="51">
        <v>13.984999999999999</v>
      </c>
      <c r="AG104" s="51">
        <v>24.683</v>
      </c>
      <c r="AH104" s="51">
        <v>47.640999999999998</v>
      </c>
      <c r="AI104" s="51">
        <v>6.0080016238436311</v>
      </c>
      <c r="AJ104" s="51">
        <v>5.5295910558434711</v>
      </c>
      <c r="AK104" s="51">
        <v>4.4687982201946657</v>
      </c>
      <c r="AL104" s="98">
        <v>4.614106466587474</v>
      </c>
      <c r="AM104" s="51">
        <v>4.8644136162791316</v>
      </c>
      <c r="AN104" s="51">
        <v>4.3606785289333754</v>
      </c>
      <c r="AO104" s="51">
        <v>2.2842000000000002</v>
      </c>
      <c r="AP104" s="51">
        <v>5.593</v>
      </c>
      <c r="AQ104" s="51">
        <v>11.21500000000003</v>
      </c>
      <c r="AR104" s="51"/>
      <c r="AS104" s="51"/>
      <c r="AT104" s="51"/>
      <c r="AU104" s="51"/>
    </row>
    <row r="105" spans="1:47" ht="14.25" customHeight="1" x14ac:dyDescent="0.25">
      <c r="A105" s="90">
        <v>2023</v>
      </c>
      <c r="B105" s="90" t="s">
        <v>145</v>
      </c>
      <c r="C105" s="51"/>
      <c r="D105" s="51"/>
      <c r="E105" s="53">
        <v>2.9255447440841209</v>
      </c>
      <c r="F105" s="138">
        <v>3.4360192362212625</v>
      </c>
      <c r="G105" s="53"/>
      <c r="H105" s="53"/>
      <c r="I105" s="53"/>
      <c r="J105" s="137">
        <v>9.3207872143316806</v>
      </c>
      <c r="K105" s="137">
        <v>8.817774256996433</v>
      </c>
      <c r="L105" s="137">
        <v>8.7072971906967283</v>
      </c>
      <c r="M105" s="53"/>
      <c r="N105" s="53"/>
      <c r="O105" s="138">
        <v>8.8262208799315029</v>
      </c>
      <c r="P105" s="53"/>
      <c r="Q105" s="53">
        <v>9.2952642874835156</v>
      </c>
      <c r="R105" s="53"/>
      <c r="S105" s="137">
        <v>10.934945266965071</v>
      </c>
      <c r="T105" s="53">
        <v>9.001056949532332</v>
      </c>
      <c r="U105" s="137">
        <v>8.4222751714905879</v>
      </c>
      <c r="V105" s="138">
        <v>8.5732642971230995</v>
      </c>
      <c r="W105" s="53"/>
      <c r="X105" s="53">
        <v>10.63674774393683</v>
      </c>
      <c r="Y105" s="53"/>
      <c r="Z105" s="53">
        <v>26.586793528423726</v>
      </c>
      <c r="AA105" s="53">
        <v>22.67996132054385</v>
      </c>
      <c r="AB105" s="53">
        <v>17.264473332770709</v>
      </c>
      <c r="AC105" s="53">
        <v>12.200297751148439</v>
      </c>
      <c r="AD105" s="53">
        <v>21.179332470336863</v>
      </c>
      <c r="AE105" s="138">
        <v>19.168434231482347</v>
      </c>
      <c r="AF105" s="53">
        <v>13.510744960830511</v>
      </c>
      <c r="AG105" s="53">
        <v>24.605116242863623</v>
      </c>
      <c r="AH105" s="53">
        <v>46.110988997264137</v>
      </c>
      <c r="AI105" s="53">
        <v>5.7946369595708189</v>
      </c>
      <c r="AJ105" s="53">
        <v>5.6707414480086564</v>
      </c>
      <c r="AK105" s="53">
        <v>4.5823672932560786</v>
      </c>
      <c r="AL105" s="138">
        <v>4.6705789706896512</v>
      </c>
      <c r="AM105" s="53">
        <v>4.8138527262060951</v>
      </c>
      <c r="AN105" s="53">
        <v>4.5564555784197731</v>
      </c>
      <c r="AO105" s="53">
        <v>2.8604769475899667</v>
      </c>
      <c r="AP105" s="53">
        <v>6.6218534847859614</v>
      </c>
      <c r="AQ105" s="53">
        <v>19.384796552665698</v>
      </c>
      <c r="AR105" s="53"/>
      <c r="AS105" s="53"/>
      <c r="AT105" s="53"/>
      <c r="AU105" s="51"/>
    </row>
    <row r="106" spans="1:47" ht="14.25" customHeight="1" x14ac:dyDescent="0.25">
      <c r="A106" s="90">
        <v>2023</v>
      </c>
      <c r="B106" s="90" t="s">
        <v>76</v>
      </c>
      <c r="C106" s="51"/>
      <c r="D106" s="51"/>
      <c r="E106" s="51">
        <v>2.17218770958684</v>
      </c>
      <c r="F106" s="98">
        <v>2.6495138466545631</v>
      </c>
      <c r="G106" s="51"/>
      <c r="H106" s="51"/>
      <c r="I106" s="51"/>
      <c r="J106" s="84">
        <v>9.4758594636141904</v>
      </c>
      <c r="K106" s="84">
        <v>9.1964732993864526</v>
      </c>
      <c r="L106" s="84">
        <v>8.8057278398853995</v>
      </c>
      <c r="M106" s="51"/>
      <c r="N106" s="51"/>
      <c r="O106" s="98">
        <v>9.0298852479597382</v>
      </c>
      <c r="P106" s="51"/>
      <c r="Q106" s="51">
        <v>8.9970533562822705</v>
      </c>
      <c r="R106" s="51"/>
      <c r="S106" s="84">
        <v>10.602639042765786</v>
      </c>
      <c r="T106" s="51">
        <v>8.2836314922392997</v>
      </c>
      <c r="U106" s="84">
        <v>8.4787036216480587</v>
      </c>
      <c r="V106" s="98">
        <v>8.5050552674446234</v>
      </c>
      <c r="W106" s="51"/>
      <c r="X106" s="51">
        <v>8.8369237638129263</v>
      </c>
      <c r="Y106" s="51"/>
      <c r="Z106" s="51">
        <v>26.360775077287737</v>
      </c>
      <c r="AA106" s="51">
        <v>23.518718686357502</v>
      </c>
      <c r="AB106" s="51">
        <v>18.46584230296618</v>
      </c>
      <c r="AC106" s="51">
        <v>14.086978811769555</v>
      </c>
      <c r="AD106" s="51">
        <v>21.850921172047265</v>
      </c>
      <c r="AE106" s="98">
        <v>20.195831021713801</v>
      </c>
      <c r="AF106" s="51">
        <v>15.64131684440537</v>
      </c>
      <c r="AG106" s="51">
        <v>26.027701875341652</v>
      </c>
      <c r="AH106" s="51">
        <v>41.199924579322776</v>
      </c>
      <c r="AI106" s="51">
        <v>6.6279479972050597</v>
      </c>
      <c r="AJ106" s="51">
        <v>5.6942818556773807</v>
      </c>
      <c r="AK106" s="51">
        <v>4.9728561469766497</v>
      </c>
      <c r="AL106" s="98">
        <v>5.0985983783525128</v>
      </c>
      <c r="AM106" s="51">
        <v>5.3404201438533523</v>
      </c>
      <c r="AN106" s="51">
        <v>4.8792017613705223</v>
      </c>
      <c r="AO106" s="51">
        <v>2.9368841445712732</v>
      </c>
      <c r="AP106" s="51">
        <v>6.3937795560305393</v>
      </c>
      <c r="AQ106" s="51">
        <v>12.048870669560324</v>
      </c>
      <c r="AR106" s="51"/>
      <c r="AS106" s="51"/>
      <c r="AT106" s="51"/>
      <c r="AU106" s="51"/>
    </row>
    <row r="107" spans="1:47" ht="14.25" customHeight="1" x14ac:dyDescent="0.25">
      <c r="A107" s="90">
        <v>2024</v>
      </c>
      <c r="B107" s="90" t="s">
        <v>74</v>
      </c>
      <c r="C107" s="51"/>
      <c r="D107" s="51"/>
      <c r="E107" s="51">
        <v>2.1085147936261404</v>
      </c>
      <c r="F107" s="98">
        <v>2.0056711883823772</v>
      </c>
      <c r="G107" s="51"/>
      <c r="H107" s="51"/>
      <c r="I107" s="51"/>
      <c r="J107" s="84">
        <v>8.5465418697982489</v>
      </c>
      <c r="K107" s="84">
        <v>8.8147431323566909</v>
      </c>
      <c r="L107" s="84"/>
      <c r="M107" s="51"/>
      <c r="N107" s="51"/>
      <c r="O107" s="98">
        <v>9.6760404812871972</v>
      </c>
      <c r="P107" s="51"/>
      <c r="Q107" s="51">
        <v>8.8164553975776716</v>
      </c>
      <c r="R107" s="51"/>
      <c r="S107" s="84">
        <v>10.713519928175826</v>
      </c>
      <c r="T107" s="51">
        <v>9.0044355048456595</v>
      </c>
      <c r="U107" s="84">
        <v>8.1730013099922108</v>
      </c>
      <c r="V107" s="98">
        <v>8.3621070549032961</v>
      </c>
      <c r="W107" s="51"/>
      <c r="X107" s="51">
        <v>8.4817197832546132</v>
      </c>
      <c r="Y107" s="51"/>
      <c r="Z107" s="51">
        <v>26.272467522379337</v>
      </c>
      <c r="AA107" s="51">
        <v>23.139732268285439</v>
      </c>
      <c r="AB107" s="51">
        <v>17.082656605021711</v>
      </c>
      <c r="AC107" s="51">
        <v>12.555035970441315</v>
      </c>
      <c r="AD107" s="51">
        <v>20.582732131044857</v>
      </c>
      <c r="AE107" s="98">
        <v>19.140764273985216</v>
      </c>
      <c r="AF107" s="51">
        <v>15.869559576879855</v>
      </c>
      <c r="AG107" s="51">
        <v>25.397366502608186</v>
      </c>
      <c r="AH107" s="51">
        <v>41.749939366656378</v>
      </c>
      <c r="AI107" s="51">
        <v>6.4847058341623569</v>
      </c>
      <c r="AJ107" s="51">
        <v>5.62637549117402</v>
      </c>
      <c r="AK107" s="51">
        <v>3.7097419859208234</v>
      </c>
      <c r="AL107" s="98">
        <v>4.0656696828843408</v>
      </c>
      <c r="AM107" s="51">
        <v>4.5757246879153826</v>
      </c>
      <c r="AN107" s="51">
        <v>3.5108944821160031</v>
      </c>
      <c r="AO107" s="51">
        <v>3.0574985714300373</v>
      </c>
      <c r="AP107" s="51">
        <v>6.2156401521296347</v>
      </c>
      <c r="AQ107" s="51">
        <v>10.272606382978724</v>
      </c>
      <c r="AR107" s="51"/>
      <c r="AS107" s="51"/>
      <c r="AT107" s="51"/>
      <c r="AU107" s="51"/>
    </row>
    <row r="108" spans="1:47" x14ac:dyDescent="0.25">
      <c r="A108" s="90">
        <v>2024</v>
      </c>
      <c r="B108" s="90" t="s">
        <v>189</v>
      </c>
      <c r="C108" s="51"/>
      <c r="D108" s="51"/>
      <c r="E108" s="51">
        <v>1.9225437431987589</v>
      </c>
      <c r="F108" s="98">
        <v>2.4097463017597831</v>
      </c>
      <c r="G108" s="51"/>
      <c r="H108" s="51"/>
      <c r="I108" s="51"/>
      <c r="J108" s="141">
        <v>8.8061346616817708</v>
      </c>
      <c r="K108" s="141">
        <v>9.0422999123585335</v>
      </c>
      <c r="L108" s="84"/>
      <c r="M108" s="140"/>
      <c r="N108" s="140"/>
      <c r="O108" s="155">
        <v>10.29740978884255</v>
      </c>
      <c r="P108" s="140"/>
      <c r="Q108" s="140">
        <v>8.7097639130192857</v>
      </c>
      <c r="R108" s="140"/>
      <c r="S108" s="141">
        <v>10.974344759986856</v>
      </c>
      <c r="T108" s="140">
        <v>9.3941485631393942</v>
      </c>
      <c r="U108" s="141">
        <v>7.9721086223081858</v>
      </c>
      <c r="V108" s="155">
        <v>8.2606286731308494</v>
      </c>
      <c r="W108" s="140"/>
      <c r="X108" s="140">
        <v>8.1845383020628173</v>
      </c>
      <c r="Y108" s="140"/>
      <c r="Z108" s="140">
        <v>27.048030609905922</v>
      </c>
      <c r="AA108" s="140">
        <v>22.327548895100755</v>
      </c>
      <c r="AB108" s="140">
        <v>15.321102575467966</v>
      </c>
      <c r="AC108" s="140">
        <v>11.800819256320892</v>
      </c>
      <c r="AD108" s="140">
        <v>18.042456347007196</v>
      </c>
      <c r="AE108" s="155">
        <v>17.765890212078318</v>
      </c>
      <c r="AF108" s="140">
        <v>15.95098151449184</v>
      </c>
      <c r="AG108" s="140">
        <v>24.403179312081946</v>
      </c>
      <c r="AH108" s="140">
        <v>37.032967032967036</v>
      </c>
      <c r="AI108" s="140">
        <v>6.057040129879053</v>
      </c>
      <c r="AJ108" s="140">
        <v>5.3500545599031426</v>
      </c>
      <c r="AK108" s="140">
        <v>3.4281577996563772</v>
      </c>
      <c r="AL108" s="155">
        <v>3.6864676538359826</v>
      </c>
      <c r="AM108" s="140">
        <v>4.0130319205457656</v>
      </c>
      <c r="AN108" s="140">
        <v>3.3407518645949725</v>
      </c>
      <c r="AO108" s="140">
        <v>3.2282505549397564</v>
      </c>
      <c r="AP108" s="140">
        <v>6.0720168832330756</v>
      </c>
      <c r="AQ108" s="140">
        <v>11.860094985735207</v>
      </c>
      <c r="AR108" s="51"/>
      <c r="AS108" s="51"/>
      <c r="AT108" s="51"/>
      <c r="AU108" s="51"/>
    </row>
    <row r="109" spans="1:47" x14ac:dyDescent="0.25">
      <c r="A109" s="90">
        <v>2024</v>
      </c>
      <c r="B109" s="90" t="s">
        <v>145</v>
      </c>
      <c r="C109" s="51"/>
      <c r="D109" s="51"/>
      <c r="E109" s="51">
        <v>1.9608683385545289</v>
      </c>
      <c r="F109" s="98">
        <v>2.4869526024940645</v>
      </c>
      <c r="G109" s="51"/>
      <c r="H109" s="51"/>
      <c r="I109" s="51"/>
      <c r="J109" s="141">
        <v>8.8701455199437955</v>
      </c>
      <c r="K109" s="141">
        <v>8.7267730840430566</v>
      </c>
      <c r="L109" s="84"/>
      <c r="M109" s="140"/>
      <c r="N109" s="140"/>
      <c r="O109" s="155">
        <v>9.92632613081358</v>
      </c>
      <c r="P109" s="140"/>
      <c r="Q109" s="140">
        <v>9.0442315671237505</v>
      </c>
      <c r="R109" s="140"/>
      <c r="S109" s="141">
        <v>10.653057693255132</v>
      </c>
      <c r="T109" s="140">
        <v>9.3149552613325302</v>
      </c>
      <c r="U109" s="141">
        <v>8.9505933619184166</v>
      </c>
      <c r="V109" s="155">
        <v>9.0487829956464587</v>
      </c>
      <c r="W109" s="140"/>
      <c r="X109" s="140">
        <v>8.8040779793324386</v>
      </c>
      <c r="Y109" s="140"/>
      <c r="Z109" s="140">
        <v>26.680644512657985</v>
      </c>
      <c r="AA109" s="140">
        <v>21.804291572774101</v>
      </c>
      <c r="AB109" s="140">
        <v>14.834036809636826</v>
      </c>
      <c r="AC109" s="140">
        <v>11.180605444679131</v>
      </c>
      <c r="AD109" s="140">
        <v>17.658320630774337</v>
      </c>
      <c r="AE109" s="155">
        <v>17.276607822292874</v>
      </c>
      <c r="AF109" s="140">
        <v>15.848664919428082</v>
      </c>
      <c r="AG109" s="140">
        <v>24.393460315139993</v>
      </c>
      <c r="AH109" s="140">
        <v>35.377886498353433</v>
      </c>
      <c r="AI109" s="140">
        <v>5.5650226553765005</v>
      </c>
      <c r="AJ109" s="140">
        <v>5.4152818729351155</v>
      </c>
      <c r="AK109" s="140">
        <v>3.4891828880050282</v>
      </c>
      <c r="AL109" s="155">
        <v>3.6440400418984504</v>
      </c>
      <c r="AM109" s="140">
        <v>3.9607837908698906</v>
      </c>
      <c r="AN109" s="140">
        <v>3.3908455243463935</v>
      </c>
      <c r="AO109" s="140">
        <v>3.355276496002825</v>
      </c>
      <c r="AP109" s="140">
        <v>6.7779209776102318</v>
      </c>
      <c r="AQ109" s="140">
        <v>20.329024676850764</v>
      </c>
      <c r="AR109" s="51"/>
      <c r="AS109" s="51"/>
      <c r="AT109" s="51"/>
      <c r="AU109" s="51"/>
    </row>
    <row r="110" spans="1:47" x14ac:dyDescent="0.25">
      <c r="A110" s="90">
        <v>2024</v>
      </c>
      <c r="B110" s="90" t="s">
        <v>76</v>
      </c>
      <c r="C110" s="51"/>
      <c r="D110" s="51"/>
      <c r="E110" s="51">
        <v>1.981077271692306</v>
      </c>
      <c r="F110" s="98">
        <v>2.5291484011820247</v>
      </c>
      <c r="G110" s="51"/>
      <c r="H110" s="51"/>
      <c r="I110" s="51"/>
      <c r="J110" s="141">
        <v>8.8786136150839532</v>
      </c>
      <c r="K110" s="141">
        <v>8.5441373146247503</v>
      </c>
      <c r="L110" s="84"/>
      <c r="M110" s="140"/>
      <c r="N110" s="140"/>
      <c r="O110" s="155">
        <v>10.305595533385249</v>
      </c>
      <c r="P110" s="140"/>
      <c r="Q110" s="140">
        <v>8.8202310106861113</v>
      </c>
      <c r="R110" s="140"/>
      <c r="S110" s="141">
        <v>10.07140794255017</v>
      </c>
      <c r="T110" s="140">
        <v>8.8736511903468553</v>
      </c>
      <c r="U110" s="141">
        <v>8.2876879121785318</v>
      </c>
      <c r="V110" s="155">
        <v>8.4207871981371056</v>
      </c>
      <c r="W110" s="140"/>
      <c r="X110" s="140">
        <v>8.1648998178506389</v>
      </c>
      <c r="Y110" s="140"/>
      <c r="Z110" s="140">
        <v>25.561338766635192</v>
      </c>
      <c r="AA110" s="140">
        <v>22.375438001460623</v>
      </c>
      <c r="AB110" s="140">
        <v>16.165635550827066</v>
      </c>
      <c r="AC110" s="140">
        <v>13.012747712430144</v>
      </c>
      <c r="AD110" s="140">
        <v>18.602974376254473</v>
      </c>
      <c r="AE110" s="155">
        <v>18.274562118637384</v>
      </c>
      <c r="AF110" s="140">
        <v>16.795870105358276</v>
      </c>
      <c r="AG110" s="140">
        <v>24.587622658584916</v>
      </c>
      <c r="AH110" s="140">
        <v>34.2509244054202</v>
      </c>
      <c r="AI110" s="140">
        <v>5.5614098685322757</v>
      </c>
      <c r="AJ110" s="140">
        <v>5.411574589083429</v>
      </c>
      <c r="AK110" s="140">
        <v>3.75735752974489</v>
      </c>
      <c r="AL110" s="155">
        <v>3.9759957651802709</v>
      </c>
      <c r="AM110" s="140">
        <v>4.4885994717033935</v>
      </c>
      <c r="AN110" s="140">
        <v>3.5124475555159873</v>
      </c>
      <c r="AO110" s="140">
        <v>3.7008690561721584</v>
      </c>
      <c r="AP110" s="140">
        <v>5.6259105960264897</v>
      </c>
      <c r="AQ110" s="140">
        <v>10.938747880389416</v>
      </c>
      <c r="AR110" s="51"/>
      <c r="AS110" s="51"/>
      <c r="AT110" s="51"/>
      <c r="AU110" s="51"/>
    </row>
    <row r="111" spans="1:47" x14ac:dyDescent="0.25">
      <c r="A111" s="143">
        <v>2025</v>
      </c>
      <c r="B111" s="90" t="s">
        <v>74</v>
      </c>
      <c r="C111" s="51"/>
      <c r="D111" s="51"/>
      <c r="E111" s="51">
        <v>1.9931203000096653</v>
      </c>
      <c r="F111" s="98">
        <v>2.4087969319251248</v>
      </c>
      <c r="G111" s="51"/>
      <c r="H111" s="51"/>
      <c r="I111" s="51"/>
      <c r="J111" s="144">
        <v>9.0435891730391678</v>
      </c>
      <c r="K111" s="144">
        <v>8.612105717035357</v>
      </c>
      <c r="L111" s="84"/>
      <c r="M111" s="156"/>
      <c r="N111" s="156"/>
      <c r="O111" s="157">
        <v>10.248373968969444</v>
      </c>
      <c r="P111" s="156"/>
      <c r="Q111" s="156">
        <v>7.8815775551793088</v>
      </c>
      <c r="R111" s="156"/>
      <c r="S111" s="144">
        <v>9.1821143662304436</v>
      </c>
      <c r="T111" s="156">
        <v>8.5227463279189113</v>
      </c>
      <c r="U111" s="144">
        <v>8.0618416703311073</v>
      </c>
      <c r="V111" s="157">
        <v>8.1591826497474855</v>
      </c>
      <c r="W111" s="156"/>
      <c r="X111" s="156">
        <v>7.6403441108652714</v>
      </c>
      <c r="Y111" s="156"/>
      <c r="Z111" s="156">
        <v>27.276797025213984</v>
      </c>
      <c r="AA111" s="156">
        <v>22.154400184796067</v>
      </c>
      <c r="AB111" s="156">
        <v>16.329688627869587</v>
      </c>
      <c r="AC111" s="156">
        <v>13.005118553336919</v>
      </c>
      <c r="AD111" s="156">
        <v>18.899746345061509</v>
      </c>
      <c r="AE111" s="157">
        <v>18.431505086814358</v>
      </c>
      <c r="AF111" s="156">
        <v>17.392584368154132</v>
      </c>
      <c r="AG111" s="156">
        <v>23.708718770942021</v>
      </c>
      <c r="AH111" s="156">
        <v>33.333333333333329</v>
      </c>
      <c r="AI111" s="156">
        <v>5.2642172504955722</v>
      </c>
      <c r="AJ111" s="156">
        <v>5.0461513437410002</v>
      </c>
      <c r="AK111" s="156">
        <v>3.9609662339791312</v>
      </c>
      <c r="AL111" s="157">
        <v>4.1507018620968026</v>
      </c>
      <c r="AM111" s="156">
        <v>4.5471592308943212</v>
      </c>
      <c r="AN111" s="156">
        <v>3.7392128822025237</v>
      </c>
      <c r="AO111" s="156">
        <v>4.0497218801749399</v>
      </c>
      <c r="AP111" s="156">
        <v>5.6932160401235734</v>
      </c>
      <c r="AQ111" s="156">
        <v>10.547913432889079</v>
      </c>
      <c r="AR111" s="51"/>
      <c r="AS111" s="51"/>
      <c r="AT111" s="51"/>
      <c r="AU111" s="51"/>
    </row>
    <row r="112" spans="1:47" x14ac:dyDescent="0.25">
      <c r="A112" s="149">
        <v>2025</v>
      </c>
      <c r="B112" s="90" t="s">
        <v>189</v>
      </c>
      <c r="C112" s="51"/>
      <c r="D112" s="51"/>
      <c r="E112" s="51">
        <v>2.0236601891933472</v>
      </c>
      <c r="F112" s="98">
        <v>2.4417946908485115</v>
      </c>
      <c r="G112" s="51"/>
      <c r="H112" s="51"/>
      <c r="I112" s="51"/>
      <c r="J112" s="84">
        <v>8.5477960152464991</v>
      </c>
      <c r="K112" s="84">
        <v>8.267690297198131</v>
      </c>
      <c r="L112" s="84"/>
      <c r="M112" s="51"/>
      <c r="N112" s="51"/>
      <c r="O112" s="98">
        <v>10.087134451641608</v>
      </c>
      <c r="P112" s="51"/>
      <c r="Q112" s="51">
        <v>8.7973564667300916</v>
      </c>
      <c r="R112" s="51"/>
      <c r="S112" s="84">
        <v>9.1801145073233617</v>
      </c>
      <c r="T112" s="51">
        <v>8.5504106841796421</v>
      </c>
      <c r="U112" s="84">
        <v>8.0612756311740057</v>
      </c>
      <c r="V112" s="98">
        <v>8.162757429798722</v>
      </c>
      <c r="W112" s="51"/>
      <c r="X112" s="51">
        <v>8.8867628176392337</v>
      </c>
      <c r="Y112" s="51"/>
      <c r="Z112" s="51">
        <v>26.776704395936708</v>
      </c>
      <c r="AA112" s="51">
        <v>20.412953004932962</v>
      </c>
      <c r="AB112" s="51">
        <v>15.044997410106049</v>
      </c>
      <c r="AC112" s="51">
        <v>12.478684860771097</v>
      </c>
      <c r="AD112" s="51">
        <v>17.028884416329525</v>
      </c>
      <c r="AE112" s="98">
        <v>17.077433193251721</v>
      </c>
      <c r="AF112" s="51">
        <v>16.880630401037276</v>
      </c>
      <c r="AG112" s="51">
        <v>22.584488777465985</v>
      </c>
      <c r="AH112" s="51">
        <v>33.1451542590626</v>
      </c>
      <c r="AI112" s="51">
        <v>4.9806551889510553</v>
      </c>
      <c r="AJ112" s="51">
        <v>4.7063207658711548</v>
      </c>
      <c r="AK112" s="51">
        <v>3.558630427091785</v>
      </c>
      <c r="AL112" s="98">
        <v>3.7083007058771242</v>
      </c>
      <c r="AM112" s="51">
        <v>3.9322470701514063</v>
      </c>
      <c r="AN112" s="51">
        <v>3.4766447806664802</v>
      </c>
      <c r="AO112" s="51">
        <v>3.6273715939351292</v>
      </c>
      <c r="AP112" s="51">
        <v>5.7272162219682112</v>
      </c>
      <c r="AQ112" s="51">
        <v>12.77112738967304</v>
      </c>
      <c r="AR112" s="51"/>
      <c r="AS112" s="51"/>
      <c r="AT112" s="51"/>
      <c r="AU112" s="51"/>
    </row>
    <row r="114" spans="5:47" x14ac:dyDescent="0.25">
      <c r="E114" s="150"/>
      <c r="F114" s="150"/>
      <c r="G114" s="150"/>
      <c r="H114" s="150"/>
      <c r="I114" s="150"/>
      <c r="J114" s="150"/>
      <c r="K114" s="150"/>
      <c r="L114" s="150"/>
      <c r="M114" s="150"/>
      <c r="N114" s="150"/>
      <c r="O114" s="150"/>
      <c r="P114" s="150"/>
      <c r="Q114" s="150"/>
      <c r="R114" s="150"/>
      <c r="S114" s="150"/>
      <c r="T114" s="150"/>
      <c r="U114" s="150"/>
      <c r="V114" s="150"/>
      <c r="W114" s="150"/>
      <c r="X114" s="150"/>
      <c r="Y114" s="150"/>
      <c r="Z114" s="150"/>
      <c r="AA114" s="150"/>
      <c r="AB114" s="150"/>
      <c r="AC114" s="150"/>
      <c r="AD114" s="150"/>
      <c r="AE114" s="150"/>
      <c r="AF114" s="150"/>
      <c r="AG114" s="150"/>
      <c r="AH114" s="150"/>
      <c r="AI114" s="150"/>
      <c r="AJ114" s="150"/>
      <c r="AK114" s="150"/>
      <c r="AL114" s="150"/>
      <c r="AM114" s="150"/>
      <c r="AN114" s="150"/>
      <c r="AO114" s="150"/>
      <c r="AP114" s="150"/>
      <c r="AQ114" s="150"/>
      <c r="AR114" s="150"/>
      <c r="AS114" s="150"/>
      <c r="AT114" s="150"/>
      <c r="AU114" s="150"/>
    </row>
  </sheetData>
  <hyperlinks>
    <hyperlink ref="A2" location="Notes!A1" display="For notes see notes page" xr:uid="{8218CBA0-FBAF-4950-9D04-312FDBD5158B}"/>
  </hyperlinks>
  <pageMargins left="0.7" right="0.7" top="0.75" bottom="0.75" header="0.3" footer="0.3"/>
  <pageSetup paperSize="9" orientation="portrait" verticalDpi="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C79B3-E8C5-494B-AD79-B5858C481119}">
  <sheetPr>
    <tabColor theme="4"/>
  </sheetPr>
  <dimension ref="A1:AF39"/>
  <sheetViews>
    <sheetView showGridLines="0" zoomScaleNormal="100" workbookViewId="0">
      <pane ySplit="6" topLeftCell="A20" activePane="bottomLeft" state="frozen"/>
      <selection pane="bottomLeft"/>
    </sheetView>
  </sheetViews>
  <sheetFormatPr defaultColWidth="11.453125" defaultRowHeight="12.5" x14ac:dyDescent="0.25"/>
  <cols>
    <col min="1" max="1" width="6.7265625" style="40" customWidth="1"/>
    <col min="2" max="32" width="13.54296875" style="40" customWidth="1"/>
    <col min="33" max="16384" width="11.453125" style="40"/>
  </cols>
  <sheetData>
    <row r="1" spans="1:32" ht="18" customHeight="1" x14ac:dyDescent="0.25">
      <c r="A1" s="70" t="s">
        <v>111</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row>
    <row r="2" spans="1:32" ht="18" customHeight="1" x14ac:dyDescent="0.25">
      <c r="A2" s="101" t="s">
        <v>71</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row>
    <row r="3" spans="1:32" ht="18" customHeight="1" x14ac:dyDescent="0.25">
      <c r="A3" s="94" t="s">
        <v>72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row>
    <row r="4" spans="1:32" ht="18" customHeight="1" x14ac:dyDescent="0.25">
      <c r="A4" s="94" t="s">
        <v>77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row>
    <row r="5" spans="1:32" ht="18" customHeight="1" x14ac:dyDescent="0.25">
      <c r="A5" s="81" t="s">
        <v>307</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row>
    <row r="6" spans="1:32" ht="95.15" customHeight="1" x14ac:dyDescent="0.3">
      <c r="A6" s="102" t="s">
        <v>105</v>
      </c>
      <c r="B6" s="83" t="s">
        <v>243</v>
      </c>
      <c r="C6" s="83" t="s">
        <v>242</v>
      </c>
      <c r="D6" s="83" t="s">
        <v>241</v>
      </c>
      <c r="E6" s="83" t="s">
        <v>240</v>
      </c>
      <c r="F6" s="83" t="s">
        <v>239</v>
      </c>
      <c r="G6" s="83" t="s">
        <v>237</v>
      </c>
      <c r="H6" s="83" t="s">
        <v>238</v>
      </c>
      <c r="I6" s="83" t="s">
        <v>298</v>
      </c>
      <c r="J6" s="83" t="s">
        <v>299</v>
      </c>
      <c r="K6" s="83" t="s">
        <v>300</v>
      </c>
      <c r="L6" s="83" t="s">
        <v>301</v>
      </c>
      <c r="M6" s="83" t="s">
        <v>302</v>
      </c>
      <c r="N6" s="83" t="s">
        <v>303</v>
      </c>
      <c r="O6" s="83" t="s">
        <v>304</v>
      </c>
      <c r="P6" s="83" t="s">
        <v>236</v>
      </c>
      <c r="Q6" s="83" t="s">
        <v>235</v>
      </c>
      <c r="R6" s="83" t="s">
        <v>234</v>
      </c>
      <c r="S6" s="83" t="s">
        <v>233</v>
      </c>
      <c r="T6" s="83" t="s">
        <v>232</v>
      </c>
      <c r="U6" s="83" t="s">
        <v>231</v>
      </c>
      <c r="V6" s="83" t="s">
        <v>230</v>
      </c>
      <c r="W6" s="83" t="s">
        <v>229</v>
      </c>
      <c r="X6" s="83" t="s">
        <v>228</v>
      </c>
      <c r="Y6" s="83" t="s">
        <v>227</v>
      </c>
      <c r="Z6" s="83" t="s">
        <v>226</v>
      </c>
      <c r="AA6" s="83" t="s">
        <v>225</v>
      </c>
      <c r="AB6" s="83" t="s">
        <v>224</v>
      </c>
      <c r="AC6" s="83" t="s">
        <v>223</v>
      </c>
      <c r="AD6" s="83" t="s">
        <v>220</v>
      </c>
      <c r="AE6" s="83" t="s">
        <v>221</v>
      </c>
      <c r="AF6" s="83" t="s">
        <v>222</v>
      </c>
    </row>
    <row r="7" spans="1:32" ht="14.25" customHeight="1" x14ac:dyDescent="0.25">
      <c r="A7" s="103">
        <v>1993</v>
      </c>
      <c r="B7" s="92">
        <v>69.72</v>
      </c>
      <c r="C7" s="92">
        <v>56.48</v>
      </c>
      <c r="D7" s="92">
        <v>37.6</v>
      </c>
      <c r="E7" s="92">
        <v>40.61</v>
      </c>
      <c r="F7" s="92">
        <v>77.59</v>
      </c>
      <c r="G7" s="92">
        <v>68.75</v>
      </c>
      <c r="H7" s="92">
        <v>66.209999999999994</v>
      </c>
      <c r="I7" s="92">
        <v>65.78</v>
      </c>
      <c r="J7" s="92">
        <v>66.989999999999995</v>
      </c>
      <c r="K7" s="92">
        <v>68.58</v>
      </c>
      <c r="L7" s="92">
        <v>158.85</v>
      </c>
      <c r="M7" s="92">
        <v>151.91999999999999</v>
      </c>
      <c r="N7" s="92">
        <v>139.25</v>
      </c>
      <c r="O7" s="92">
        <v>141.63999999999999</v>
      </c>
      <c r="P7" s="92">
        <v>6.8789999999999996</v>
      </c>
      <c r="Q7" s="92">
        <v>4.9029999999999996</v>
      </c>
      <c r="R7" s="92">
        <v>3.81</v>
      </c>
      <c r="S7" s="92">
        <v>3.4580000000000002</v>
      </c>
      <c r="T7" s="92">
        <v>4.0819999999999999</v>
      </c>
      <c r="U7" s="92">
        <v>4.2640000000000002</v>
      </c>
      <c r="V7" s="92">
        <v>1.2789999999999999</v>
      </c>
      <c r="W7" s="92">
        <v>0.97</v>
      </c>
      <c r="X7" s="92">
        <v>0.71299999999999997</v>
      </c>
      <c r="Y7" s="92">
        <v>0.76900000000000002</v>
      </c>
      <c r="Z7" s="92">
        <v>0.93100000000000005</v>
      </c>
      <c r="AA7" s="92">
        <v>0.64</v>
      </c>
      <c r="AB7" s="92">
        <v>1.3879999999999999</v>
      </c>
      <c r="AC7" s="92">
        <v>78.84</v>
      </c>
      <c r="AD7" s="92">
        <v>153.79</v>
      </c>
      <c r="AE7" s="92"/>
      <c r="AF7" s="104">
        <v>117.15</v>
      </c>
    </row>
    <row r="8" spans="1:32" ht="14.25" customHeight="1" x14ac:dyDescent="0.25">
      <c r="A8" s="103">
        <v>1994</v>
      </c>
      <c r="B8" s="92">
        <v>63.95</v>
      </c>
      <c r="C8" s="92">
        <v>56.14</v>
      </c>
      <c r="D8" s="92">
        <v>37.299999999999997</v>
      </c>
      <c r="E8" s="92">
        <v>40.19</v>
      </c>
      <c r="F8" s="92">
        <v>78.89</v>
      </c>
      <c r="G8" s="92">
        <v>76.12</v>
      </c>
      <c r="H8" s="92">
        <v>71.75</v>
      </c>
      <c r="I8" s="92">
        <v>70.16</v>
      </c>
      <c r="J8" s="92">
        <v>74.66</v>
      </c>
      <c r="K8" s="92">
        <v>74.209999999999994</v>
      </c>
      <c r="L8" s="92">
        <v>154.76</v>
      </c>
      <c r="M8" s="92">
        <v>143.44</v>
      </c>
      <c r="N8" s="92">
        <v>127.79</v>
      </c>
      <c r="O8" s="92">
        <v>130.81</v>
      </c>
      <c r="P8" s="92">
        <v>6.6120000000000001</v>
      </c>
      <c r="Q8" s="92">
        <v>4.7110000000000003</v>
      </c>
      <c r="R8" s="92">
        <v>3.7389999999999999</v>
      </c>
      <c r="S8" s="92">
        <v>3.3879999999999999</v>
      </c>
      <c r="T8" s="92">
        <v>4.01</v>
      </c>
      <c r="U8" s="92">
        <v>4.1500000000000004</v>
      </c>
      <c r="V8" s="92">
        <v>1.2270000000000001</v>
      </c>
      <c r="W8" s="92">
        <v>0.94</v>
      </c>
      <c r="X8" s="92">
        <v>0.73799999999999999</v>
      </c>
      <c r="Y8" s="92">
        <v>0.78</v>
      </c>
      <c r="Z8" s="92">
        <v>0.89400000000000002</v>
      </c>
      <c r="AA8" s="92">
        <v>0.66600000000000004</v>
      </c>
      <c r="AB8" s="92">
        <v>1.373</v>
      </c>
      <c r="AC8" s="92">
        <v>84.03</v>
      </c>
      <c r="AD8" s="92">
        <v>139.47999999999999</v>
      </c>
      <c r="AE8" s="92"/>
      <c r="AF8" s="104">
        <v>101.34</v>
      </c>
    </row>
    <row r="9" spans="1:32" ht="14.25" customHeight="1" x14ac:dyDescent="0.25">
      <c r="A9" s="103">
        <v>1995</v>
      </c>
      <c r="B9" s="92">
        <v>60.43</v>
      </c>
      <c r="C9" s="92">
        <v>52.43</v>
      </c>
      <c r="D9" s="92">
        <v>34.520000000000003</v>
      </c>
      <c r="E9" s="92">
        <v>37.270000000000003</v>
      </c>
      <c r="F9" s="92">
        <v>94.83</v>
      </c>
      <c r="G9" s="92">
        <v>90.9</v>
      </c>
      <c r="H9" s="92">
        <v>81.75</v>
      </c>
      <c r="I9" s="92">
        <v>78.3</v>
      </c>
      <c r="J9" s="92">
        <v>88.04</v>
      </c>
      <c r="K9" s="92">
        <v>86.66</v>
      </c>
      <c r="L9" s="92">
        <v>154.27000000000001</v>
      </c>
      <c r="M9" s="92">
        <v>145.15</v>
      </c>
      <c r="N9" s="92">
        <v>131.02000000000001</v>
      </c>
      <c r="O9" s="92">
        <v>133.72</v>
      </c>
      <c r="P9" s="92">
        <v>6.1959999999999997</v>
      </c>
      <c r="Q9" s="92">
        <v>4.6710000000000003</v>
      </c>
      <c r="R9" s="92">
        <v>3.581</v>
      </c>
      <c r="S9" s="92">
        <v>3.0830000000000002</v>
      </c>
      <c r="T9" s="92">
        <v>3.9660000000000002</v>
      </c>
      <c r="U9" s="92">
        <v>4.0069999999999997</v>
      </c>
      <c r="V9" s="92">
        <v>1.105</v>
      </c>
      <c r="W9" s="92">
        <v>0.86499999999999999</v>
      </c>
      <c r="X9" s="92">
        <v>0.63800000000000001</v>
      </c>
      <c r="Y9" s="92">
        <v>0.67700000000000005</v>
      </c>
      <c r="Z9" s="92">
        <v>0.79100000000000004</v>
      </c>
      <c r="AA9" s="92">
        <v>0.56899999999999995</v>
      </c>
      <c r="AB9" s="92">
        <v>1.3220000000000001</v>
      </c>
      <c r="AC9" s="92">
        <v>92.93</v>
      </c>
      <c r="AD9" s="92">
        <v>146.62</v>
      </c>
      <c r="AE9" s="92"/>
      <c r="AF9" s="92">
        <v>111.99</v>
      </c>
    </row>
    <row r="10" spans="1:32" ht="14.25" customHeight="1" x14ac:dyDescent="0.25">
      <c r="A10" s="103">
        <v>1996</v>
      </c>
      <c r="B10" s="92">
        <v>57.62</v>
      </c>
      <c r="C10" s="92">
        <v>50.43</v>
      </c>
      <c r="D10" s="92">
        <v>32.69</v>
      </c>
      <c r="E10" s="92">
        <v>35.409999999999997</v>
      </c>
      <c r="F10" s="92">
        <v>104.64</v>
      </c>
      <c r="G10" s="92">
        <v>98.82</v>
      </c>
      <c r="H10" s="92">
        <v>91.35</v>
      </c>
      <c r="I10" s="92">
        <v>89.11</v>
      </c>
      <c r="J10" s="92">
        <v>95.45</v>
      </c>
      <c r="K10" s="92">
        <v>95.7</v>
      </c>
      <c r="L10" s="92">
        <v>172.88</v>
      </c>
      <c r="M10" s="92">
        <v>164.31</v>
      </c>
      <c r="N10" s="92">
        <v>157.88</v>
      </c>
      <c r="O10" s="92">
        <v>159.22</v>
      </c>
      <c r="P10" s="92">
        <v>6.0579999999999998</v>
      </c>
      <c r="Q10" s="92">
        <v>4.5730000000000004</v>
      </c>
      <c r="R10" s="92">
        <v>3.496</v>
      </c>
      <c r="S10" s="92">
        <v>3.0459999999999998</v>
      </c>
      <c r="T10" s="92">
        <v>3.8439999999999999</v>
      </c>
      <c r="U10" s="92">
        <v>3.9159999999999999</v>
      </c>
      <c r="V10" s="92">
        <v>0.93700000000000006</v>
      </c>
      <c r="W10" s="92">
        <v>0.66100000000000003</v>
      </c>
      <c r="X10" s="92">
        <v>0.433</v>
      </c>
      <c r="Y10" s="92">
        <v>0.46400000000000002</v>
      </c>
      <c r="Z10" s="92">
        <v>0.51200000000000001</v>
      </c>
      <c r="AA10" s="92">
        <v>0.41599999999999998</v>
      </c>
      <c r="AB10" s="92">
        <v>1.3460000000000001</v>
      </c>
      <c r="AC10" s="92">
        <v>98.33</v>
      </c>
      <c r="AD10" s="92">
        <v>156.69</v>
      </c>
      <c r="AE10" s="92"/>
      <c r="AF10" s="92">
        <v>126.31</v>
      </c>
    </row>
    <row r="11" spans="1:32" ht="14.25" customHeight="1" x14ac:dyDescent="0.25">
      <c r="A11" s="103">
        <v>1997</v>
      </c>
      <c r="B11" s="92">
        <v>56.91</v>
      </c>
      <c r="C11" s="92">
        <v>45.46</v>
      </c>
      <c r="D11" s="92">
        <v>32.270000000000003</v>
      </c>
      <c r="E11" s="92">
        <v>34.42</v>
      </c>
      <c r="F11" s="92">
        <v>101.73</v>
      </c>
      <c r="G11" s="92">
        <v>95.24</v>
      </c>
      <c r="H11" s="92">
        <v>86.52</v>
      </c>
      <c r="I11" s="92">
        <v>84.81</v>
      </c>
      <c r="J11" s="92">
        <v>89.63</v>
      </c>
      <c r="K11" s="92">
        <v>91.55</v>
      </c>
      <c r="L11" s="92">
        <v>174.74</v>
      </c>
      <c r="M11" s="92">
        <v>166</v>
      </c>
      <c r="N11" s="92">
        <v>155.06</v>
      </c>
      <c r="O11" s="92">
        <v>157.19</v>
      </c>
      <c r="P11" s="92">
        <v>5.7249999999999996</v>
      </c>
      <c r="Q11" s="92">
        <v>4.2889999999999997</v>
      </c>
      <c r="R11" s="92">
        <v>3.2959999999999998</v>
      </c>
      <c r="S11" s="92">
        <v>2.899</v>
      </c>
      <c r="T11" s="92">
        <v>3.6030000000000002</v>
      </c>
      <c r="U11" s="92">
        <v>3.6869999999999998</v>
      </c>
      <c r="V11" s="92">
        <v>0.89600000000000002</v>
      </c>
      <c r="W11" s="92">
        <v>0.69599999999999995</v>
      </c>
      <c r="X11" s="92">
        <v>0.47799999999999998</v>
      </c>
      <c r="Y11" s="92">
        <v>0.50900000000000001</v>
      </c>
      <c r="Z11" s="92">
        <v>0.56399999999999995</v>
      </c>
      <c r="AA11" s="92">
        <v>0.45200000000000001</v>
      </c>
      <c r="AB11" s="92">
        <v>1.28</v>
      </c>
      <c r="AC11" s="92">
        <v>90.86</v>
      </c>
      <c r="AD11" s="92">
        <v>177.62</v>
      </c>
      <c r="AE11" s="92"/>
      <c r="AF11" s="92">
        <v>119.05</v>
      </c>
    </row>
    <row r="12" spans="1:32" ht="14.25" customHeight="1" x14ac:dyDescent="0.25">
      <c r="A12" s="103">
        <v>1998</v>
      </c>
      <c r="B12" s="92">
        <v>60.35</v>
      </c>
      <c r="C12" s="92">
        <v>46.55</v>
      </c>
      <c r="D12" s="92">
        <v>32.89</v>
      </c>
      <c r="E12" s="92">
        <v>35.159999999999997</v>
      </c>
      <c r="F12" s="92">
        <v>88.16</v>
      </c>
      <c r="G12" s="92">
        <v>82.6</v>
      </c>
      <c r="H12" s="92">
        <v>69.099999999999994</v>
      </c>
      <c r="I12" s="92">
        <v>64.62</v>
      </c>
      <c r="J12" s="92">
        <v>77.28</v>
      </c>
      <c r="K12" s="92">
        <v>76.31</v>
      </c>
      <c r="L12" s="92">
        <v>152.47</v>
      </c>
      <c r="M12" s="92">
        <v>139.22999999999999</v>
      </c>
      <c r="N12" s="92">
        <v>123.09</v>
      </c>
      <c r="O12" s="92">
        <v>126.25</v>
      </c>
      <c r="P12" s="92">
        <v>5.5750000000000002</v>
      </c>
      <c r="Q12" s="92">
        <v>4.2469999999999999</v>
      </c>
      <c r="R12" s="92">
        <v>3.2949999999999999</v>
      </c>
      <c r="S12" s="92">
        <v>2.9220000000000002</v>
      </c>
      <c r="T12" s="92">
        <v>3.5840000000000001</v>
      </c>
      <c r="U12" s="92">
        <v>3.6669999999999998</v>
      </c>
      <c r="V12" s="92">
        <v>0.92</v>
      </c>
      <c r="W12" s="92">
        <v>0.746</v>
      </c>
      <c r="X12" s="92">
        <v>0.53</v>
      </c>
      <c r="Y12" s="92">
        <v>0.56000000000000005</v>
      </c>
      <c r="Z12" s="92">
        <v>0.63300000000000001</v>
      </c>
      <c r="AA12" s="92">
        <v>0.498</v>
      </c>
      <c r="AB12" s="92"/>
      <c r="AC12" s="92">
        <v>87.23</v>
      </c>
      <c r="AD12" s="92">
        <v>151.33000000000001</v>
      </c>
      <c r="AE12" s="92"/>
      <c r="AF12" s="92">
        <v>112.93</v>
      </c>
    </row>
    <row r="13" spans="1:32" ht="14.25" customHeight="1" x14ac:dyDescent="0.25">
      <c r="A13" s="105">
        <v>1999</v>
      </c>
      <c r="B13" s="92">
        <v>59.58</v>
      </c>
      <c r="C13" s="92">
        <v>45.79</v>
      </c>
      <c r="D13" s="92">
        <v>32.56</v>
      </c>
      <c r="E13" s="92">
        <v>34.770000000000003</v>
      </c>
      <c r="F13" s="92">
        <v>95.41</v>
      </c>
      <c r="G13" s="92">
        <v>91.62</v>
      </c>
      <c r="H13" s="92">
        <v>82.46</v>
      </c>
      <c r="I13" s="92">
        <v>77.760000000000005</v>
      </c>
      <c r="J13" s="92">
        <v>91.01</v>
      </c>
      <c r="K13" s="92">
        <v>87.36</v>
      </c>
      <c r="L13" s="92">
        <v>152.93</v>
      </c>
      <c r="M13" s="92">
        <v>143.22</v>
      </c>
      <c r="N13" s="92">
        <v>135.15</v>
      </c>
      <c r="O13" s="92">
        <v>136.82</v>
      </c>
      <c r="P13" s="92">
        <v>5.3769999999999998</v>
      </c>
      <c r="Q13" s="92">
        <v>4.1929999999999996</v>
      </c>
      <c r="R13" s="92">
        <v>3.2669999999999999</v>
      </c>
      <c r="S13" s="92">
        <v>2.903</v>
      </c>
      <c r="T13" s="92">
        <v>3.548</v>
      </c>
      <c r="U13" s="92">
        <v>3.6230000000000002</v>
      </c>
      <c r="V13" s="92">
        <v>0.88400000000000001</v>
      </c>
      <c r="W13" s="92">
        <v>0.72899999999999998</v>
      </c>
      <c r="X13" s="92">
        <v>0.51300000000000001</v>
      </c>
      <c r="Y13" s="92">
        <v>0.54600000000000004</v>
      </c>
      <c r="Z13" s="92">
        <v>0.60499999999999998</v>
      </c>
      <c r="AA13" s="92">
        <v>0.48699999999999999</v>
      </c>
      <c r="AB13" s="92"/>
      <c r="AC13" s="92">
        <v>104.93</v>
      </c>
      <c r="AD13" s="92">
        <v>144.38</v>
      </c>
      <c r="AE13" s="92">
        <v>209.9</v>
      </c>
      <c r="AF13" s="92">
        <v>101.13</v>
      </c>
    </row>
    <row r="14" spans="1:32" ht="14.25" customHeight="1" x14ac:dyDescent="0.25">
      <c r="A14" s="103">
        <v>2000</v>
      </c>
      <c r="B14" s="92">
        <v>58.28</v>
      </c>
      <c r="C14" s="92">
        <v>45.42</v>
      </c>
      <c r="D14" s="92">
        <v>33.06</v>
      </c>
      <c r="E14" s="92">
        <v>35.119999999999997</v>
      </c>
      <c r="F14" s="92">
        <v>141.63999999999999</v>
      </c>
      <c r="G14" s="92">
        <v>129.58000000000001</v>
      </c>
      <c r="H14" s="92">
        <v>120.53</v>
      </c>
      <c r="I14" s="92">
        <v>119.16</v>
      </c>
      <c r="J14" s="92">
        <v>123.03</v>
      </c>
      <c r="K14" s="92">
        <v>126.45</v>
      </c>
      <c r="L14" s="92">
        <v>222.85</v>
      </c>
      <c r="M14" s="92">
        <v>219.43</v>
      </c>
      <c r="N14" s="92">
        <v>197.41</v>
      </c>
      <c r="O14" s="92">
        <v>201.33</v>
      </c>
      <c r="P14" s="92">
        <v>5.3609999999999998</v>
      </c>
      <c r="Q14" s="92">
        <v>4.0439999999999996</v>
      </c>
      <c r="R14" s="92">
        <v>3.1</v>
      </c>
      <c r="S14" s="92">
        <v>2.7389999999999999</v>
      </c>
      <c r="T14" s="92">
        <v>3.38</v>
      </c>
      <c r="U14" s="92">
        <v>3.4689999999999999</v>
      </c>
      <c r="V14" s="92">
        <v>0.95</v>
      </c>
      <c r="W14" s="92">
        <v>0.76500000000000001</v>
      </c>
      <c r="X14" s="92">
        <v>0.57899999999999996</v>
      </c>
      <c r="Y14" s="92">
        <v>0.60599999999999998</v>
      </c>
      <c r="Z14" s="92">
        <v>0.65700000000000003</v>
      </c>
      <c r="AA14" s="92">
        <v>0.54900000000000004</v>
      </c>
      <c r="AB14" s="92"/>
      <c r="AC14" s="92">
        <v>138.9</v>
      </c>
      <c r="AD14" s="92">
        <v>198.3</v>
      </c>
      <c r="AE14" s="92">
        <v>270.55</v>
      </c>
      <c r="AF14" s="92">
        <v>106.19</v>
      </c>
    </row>
    <row r="15" spans="1:32" ht="14.25" customHeight="1" x14ac:dyDescent="0.25">
      <c r="A15" s="103">
        <v>2001</v>
      </c>
      <c r="B15" s="92">
        <v>58.594229392051076</v>
      </c>
      <c r="C15" s="92">
        <v>46.115711150064627</v>
      </c>
      <c r="D15" s="92">
        <v>36.397772957126421</v>
      </c>
      <c r="E15" s="92">
        <v>38.071683458233231</v>
      </c>
      <c r="F15" s="92">
        <v>141.07482718510431</v>
      </c>
      <c r="G15" s="92">
        <v>135.53647314624334</v>
      </c>
      <c r="H15" s="92">
        <v>116.34294313569109</v>
      </c>
      <c r="I15" s="92">
        <v>113.81834415802331</v>
      </c>
      <c r="J15" s="92">
        <v>120.94997968815831</v>
      </c>
      <c r="K15" s="92">
        <v>126.28079138900455</v>
      </c>
      <c r="L15" s="92">
        <v>226.411382167158</v>
      </c>
      <c r="M15" s="92">
        <v>218.86894948395874</v>
      </c>
      <c r="N15" s="92">
        <v>200.90614006216029</v>
      </c>
      <c r="O15" s="92">
        <v>204.22777189131639</v>
      </c>
      <c r="P15" s="92">
        <v>4.9125230735735093</v>
      </c>
      <c r="Q15" s="92">
        <v>3.676926508377873</v>
      </c>
      <c r="R15" s="92">
        <v>2.7876015051996568</v>
      </c>
      <c r="S15" s="92">
        <v>2.4599062622635812</v>
      </c>
      <c r="T15" s="92">
        <v>3.040926196547403</v>
      </c>
      <c r="U15" s="92">
        <v>3.13586389377677</v>
      </c>
      <c r="V15" s="92">
        <v>1.1399442513856599</v>
      </c>
      <c r="W15" s="92">
        <v>0.97841284645029536</v>
      </c>
      <c r="X15" s="92">
        <v>0.78629549977278534</v>
      </c>
      <c r="Y15" s="92">
        <v>0.81643975979879335</v>
      </c>
      <c r="Z15" s="92">
        <v>0.88399350681998556</v>
      </c>
      <c r="AA15" s="92">
        <v>0.759813824795735</v>
      </c>
      <c r="AB15" s="92"/>
      <c r="AC15" s="92">
        <v>148.096</v>
      </c>
      <c r="AD15" s="92">
        <v>184.66</v>
      </c>
      <c r="AE15" s="92">
        <v>280.11</v>
      </c>
      <c r="AF15" s="92">
        <v>109.06301744678323</v>
      </c>
    </row>
    <row r="16" spans="1:32" ht="14.25" customHeight="1" x14ac:dyDescent="0.25">
      <c r="A16" s="103">
        <v>2002</v>
      </c>
      <c r="B16" s="92">
        <v>59.7</v>
      </c>
      <c r="C16" s="92">
        <v>46.52</v>
      </c>
      <c r="D16" s="92">
        <v>35.020000000000003</v>
      </c>
      <c r="E16" s="92">
        <v>36.97</v>
      </c>
      <c r="F16" s="92">
        <v>151.02799999999999</v>
      </c>
      <c r="G16" s="92">
        <v>138.69900000000001</v>
      </c>
      <c r="H16" s="92">
        <v>129.84299999999999</v>
      </c>
      <c r="I16" s="92">
        <v>119.514</v>
      </c>
      <c r="J16" s="92">
        <v>123.17100000000001</v>
      </c>
      <c r="K16" s="92">
        <v>132.239</v>
      </c>
      <c r="L16" s="92">
        <v>218.65600000000001</v>
      </c>
      <c r="M16" s="92">
        <v>205.13900000000001</v>
      </c>
      <c r="N16" s="92">
        <v>193.333</v>
      </c>
      <c r="O16" s="92">
        <v>195.739</v>
      </c>
      <c r="P16" s="92">
        <v>4.5830000000000002</v>
      </c>
      <c r="Q16" s="92">
        <v>3.4929999999999999</v>
      </c>
      <c r="R16" s="92">
        <v>2.6619999999999999</v>
      </c>
      <c r="S16" s="92">
        <v>2.415</v>
      </c>
      <c r="T16" s="92">
        <v>2.8530000000000002</v>
      </c>
      <c r="U16" s="92">
        <v>2.9830000000000001</v>
      </c>
      <c r="V16" s="92">
        <v>1.1930000000000001</v>
      </c>
      <c r="W16" s="92">
        <v>1.0149999999999999</v>
      </c>
      <c r="X16" s="92">
        <v>0.73799999999999999</v>
      </c>
      <c r="Y16" s="92">
        <v>0.78</v>
      </c>
      <c r="Z16" s="92">
        <v>0.86899999999999999</v>
      </c>
      <c r="AA16" s="92">
        <v>0.70499999999999996</v>
      </c>
      <c r="AB16" s="92"/>
      <c r="AC16" s="92">
        <v>150.16</v>
      </c>
      <c r="AD16" s="92">
        <v>179.66</v>
      </c>
      <c r="AE16" s="92">
        <v>265.839</v>
      </c>
      <c r="AF16" s="92">
        <v>109.27500000000001</v>
      </c>
    </row>
    <row r="17" spans="1:32" ht="14.25" customHeight="1" x14ac:dyDescent="0.25">
      <c r="A17" s="103">
        <v>2003</v>
      </c>
      <c r="B17" s="92">
        <v>57.76</v>
      </c>
      <c r="C17" s="92">
        <v>47.4084409608447</v>
      </c>
      <c r="D17" s="92">
        <v>31.492379326276598</v>
      </c>
      <c r="E17" s="92">
        <v>34.01</v>
      </c>
      <c r="F17" s="92">
        <v>167.43</v>
      </c>
      <c r="G17" s="92">
        <v>156.46</v>
      </c>
      <c r="H17" s="92">
        <v>146.13999999999999</v>
      </c>
      <c r="I17" s="92">
        <v>143.09645712276401</v>
      </c>
      <c r="J17" s="92">
        <v>151.68</v>
      </c>
      <c r="K17" s="92">
        <v>152.53</v>
      </c>
      <c r="L17" s="92">
        <v>248.17</v>
      </c>
      <c r="M17" s="92">
        <v>236.02</v>
      </c>
      <c r="N17" s="92">
        <v>220.08</v>
      </c>
      <c r="O17" s="92">
        <v>223.17</v>
      </c>
      <c r="P17" s="92">
        <v>4.2510000000000003</v>
      </c>
      <c r="Q17" s="92">
        <v>3.2530000000000001</v>
      </c>
      <c r="R17" s="92">
        <v>2.6110000000000002</v>
      </c>
      <c r="S17" s="92">
        <v>2.4740000000000002</v>
      </c>
      <c r="T17" s="92">
        <v>2.7170000000000001</v>
      </c>
      <c r="U17" s="92">
        <v>2.8679999999999999</v>
      </c>
      <c r="V17" s="92">
        <v>1.23</v>
      </c>
      <c r="W17" s="92">
        <v>1.042</v>
      </c>
      <c r="X17" s="92">
        <v>0.76621141754367295</v>
      </c>
      <c r="Y17" s="92">
        <v>0.80900000000000005</v>
      </c>
      <c r="Z17" s="92">
        <v>0.87</v>
      </c>
      <c r="AA17" s="92">
        <v>0.75623417225506295</v>
      </c>
      <c r="AB17" s="92"/>
      <c r="AC17" s="92">
        <v>140.06</v>
      </c>
      <c r="AD17" s="92">
        <v>233.38941788484999</v>
      </c>
      <c r="AE17" s="92">
        <v>331.291</v>
      </c>
      <c r="AF17" s="92">
        <v>118.55</v>
      </c>
    </row>
    <row r="18" spans="1:32" ht="14.25" customHeight="1" x14ac:dyDescent="0.25">
      <c r="A18" s="103">
        <v>2004</v>
      </c>
      <c r="B18" s="92">
        <v>62.69</v>
      </c>
      <c r="C18" s="92">
        <v>52.99</v>
      </c>
      <c r="D18" s="92">
        <v>35.090000000000003</v>
      </c>
      <c r="E18" s="92">
        <v>37.880000000000003</v>
      </c>
      <c r="F18" s="92">
        <v>167.55</v>
      </c>
      <c r="G18" s="92">
        <v>157.37</v>
      </c>
      <c r="H18" s="92">
        <v>147.77000000000001</v>
      </c>
      <c r="I18" s="92">
        <v>146.84</v>
      </c>
      <c r="J18" s="92">
        <v>149.47999999999999</v>
      </c>
      <c r="K18" s="92">
        <v>153.71</v>
      </c>
      <c r="L18" s="92">
        <v>273.06</v>
      </c>
      <c r="M18" s="92">
        <v>260.95999999999998</v>
      </c>
      <c r="N18" s="92">
        <v>249.36</v>
      </c>
      <c r="O18" s="92">
        <v>251.69</v>
      </c>
      <c r="P18" s="92">
        <v>4.6340000000000003</v>
      </c>
      <c r="Q18" s="92">
        <v>3.5739999999999998</v>
      </c>
      <c r="R18" s="92">
        <v>2.835</v>
      </c>
      <c r="S18" s="92">
        <v>2.6659999999999999</v>
      </c>
      <c r="T18" s="92">
        <v>2.9660000000000002</v>
      </c>
      <c r="U18" s="92">
        <v>3.1259999999999999</v>
      </c>
      <c r="V18" s="92">
        <v>1.357</v>
      </c>
      <c r="W18" s="92">
        <v>1.175</v>
      </c>
      <c r="X18" s="92">
        <v>0.92200000000000004</v>
      </c>
      <c r="Y18" s="92">
        <v>0.96099999999999997</v>
      </c>
      <c r="Z18" s="92">
        <v>1.0189999999999999</v>
      </c>
      <c r="AA18" s="92">
        <v>0.91200000000000003</v>
      </c>
      <c r="AB18" s="92"/>
      <c r="AC18" s="92">
        <v>145.52000000000001</v>
      </c>
      <c r="AD18" s="92">
        <v>268.47000000000003</v>
      </c>
      <c r="AE18" s="92">
        <v>336.75400000000002</v>
      </c>
      <c r="AF18" s="92">
        <v>176.91</v>
      </c>
    </row>
    <row r="19" spans="1:32" ht="14.25" customHeight="1" x14ac:dyDescent="0.25">
      <c r="A19" s="103">
        <v>2005</v>
      </c>
      <c r="B19" s="92">
        <v>73.849999999999994</v>
      </c>
      <c r="C19" s="92">
        <v>63.13</v>
      </c>
      <c r="D19" s="92">
        <v>41.17</v>
      </c>
      <c r="E19" s="92">
        <v>44.57</v>
      </c>
      <c r="F19" s="92">
        <v>236.7</v>
      </c>
      <c r="G19" s="92">
        <v>215.6</v>
      </c>
      <c r="H19" s="92">
        <v>188.52</v>
      </c>
      <c r="I19" s="92">
        <v>182.57</v>
      </c>
      <c r="J19" s="92">
        <v>199.37</v>
      </c>
      <c r="K19" s="92">
        <v>204.28</v>
      </c>
      <c r="L19" s="92">
        <v>357.51</v>
      </c>
      <c r="M19" s="92">
        <v>346.14</v>
      </c>
      <c r="N19" s="92">
        <v>318.10000000000002</v>
      </c>
      <c r="O19" s="92">
        <v>323.27999999999997</v>
      </c>
      <c r="P19" s="92">
        <v>5.6310000000000002</v>
      </c>
      <c r="Q19" s="92">
        <v>4.6630000000000003</v>
      </c>
      <c r="R19" s="92">
        <v>3.964</v>
      </c>
      <c r="S19" s="92">
        <v>3.742</v>
      </c>
      <c r="T19" s="92">
        <v>4.1379999999999999</v>
      </c>
      <c r="U19" s="92">
        <v>4.2370000000000001</v>
      </c>
      <c r="V19" s="92">
        <v>1.65</v>
      </c>
      <c r="W19" s="92">
        <v>1.5389999999999999</v>
      </c>
      <c r="X19" s="92">
        <v>1.36</v>
      </c>
      <c r="Y19" s="92">
        <v>1.387</v>
      </c>
      <c r="Z19" s="92">
        <v>1.458</v>
      </c>
      <c r="AA19" s="92">
        <v>1.327</v>
      </c>
      <c r="AB19" s="92"/>
      <c r="AC19" s="92"/>
      <c r="AD19" s="92"/>
      <c r="AE19" s="92"/>
      <c r="AF19" s="92"/>
    </row>
    <row r="20" spans="1:32" ht="14.25" customHeight="1" x14ac:dyDescent="0.25">
      <c r="A20" s="103">
        <v>2006</v>
      </c>
      <c r="B20" s="92">
        <v>78.209999999999994</v>
      </c>
      <c r="C20" s="92">
        <v>62.68</v>
      </c>
      <c r="D20" s="92">
        <v>40.03</v>
      </c>
      <c r="E20" s="92">
        <v>43.63</v>
      </c>
      <c r="F20" s="92">
        <v>297.55</v>
      </c>
      <c r="G20" s="92">
        <v>255.42</v>
      </c>
      <c r="H20" s="92">
        <v>254.51</v>
      </c>
      <c r="I20" s="92">
        <v>254.75</v>
      </c>
      <c r="J20" s="92">
        <v>254.08</v>
      </c>
      <c r="K20" s="92">
        <v>260.47000000000003</v>
      </c>
      <c r="L20" s="92">
        <v>429.82</v>
      </c>
      <c r="M20" s="92">
        <v>414.32</v>
      </c>
      <c r="N20" s="92">
        <v>387.1</v>
      </c>
      <c r="O20" s="92">
        <v>392.24</v>
      </c>
      <c r="P20" s="92">
        <v>6.9640000000000004</v>
      </c>
      <c r="Q20" s="92">
        <v>6.1379999999999999</v>
      </c>
      <c r="R20" s="92">
        <v>5.1539999999999999</v>
      </c>
      <c r="S20" s="92">
        <v>4.6870000000000003</v>
      </c>
      <c r="T20" s="92">
        <v>5.5140000000000002</v>
      </c>
      <c r="U20" s="92">
        <v>5.5069999999999997</v>
      </c>
      <c r="V20" s="92">
        <v>2.3069999999999999</v>
      </c>
      <c r="W20" s="92">
        <v>2.0840000000000001</v>
      </c>
      <c r="X20" s="92">
        <v>1.754</v>
      </c>
      <c r="Y20" s="92">
        <v>1.804</v>
      </c>
      <c r="Z20" s="92">
        <v>1.853</v>
      </c>
      <c r="AA20" s="92">
        <v>1.7629999999999999</v>
      </c>
      <c r="AB20" s="92"/>
      <c r="AC20" s="92"/>
      <c r="AD20" s="92"/>
      <c r="AE20" s="92"/>
      <c r="AF20" s="92"/>
    </row>
    <row r="21" spans="1:32" ht="14.25" customHeight="1" x14ac:dyDescent="0.25">
      <c r="A21" s="103">
        <v>2007</v>
      </c>
      <c r="B21" s="92">
        <v>79.58</v>
      </c>
      <c r="C21" s="92">
        <v>61.95</v>
      </c>
      <c r="D21" s="92">
        <v>43.43</v>
      </c>
      <c r="E21" s="92">
        <v>46.49</v>
      </c>
      <c r="F21" s="92">
        <v>300.47000000000003</v>
      </c>
      <c r="G21" s="92">
        <v>275.08</v>
      </c>
      <c r="H21" s="92">
        <v>258.29000000000002</v>
      </c>
      <c r="I21" s="92">
        <v>249.82</v>
      </c>
      <c r="J21" s="92">
        <v>273.76</v>
      </c>
      <c r="K21" s="92">
        <v>269.68</v>
      </c>
      <c r="L21" s="92">
        <v>430</v>
      </c>
      <c r="M21" s="92">
        <v>427.41</v>
      </c>
      <c r="N21" s="92">
        <v>394.51</v>
      </c>
      <c r="O21" s="92">
        <v>400.3</v>
      </c>
      <c r="P21" s="92">
        <v>7.5739999999999998</v>
      </c>
      <c r="Q21" s="92">
        <v>6.6</v>
      </c>
      <c r="R21" s="92">
        <v>4.8499999999999996</v>
      </c>
      <c r="S21" s="92">
        <v>3.9820000000000002</v>
      </c>
      <c r="T21" s="92">
        <v>5.5209999999999999</v>
      </c>
      <c r="U21" s="92">
        <v>5.4489999999999998</v>
      </c>
      <c r="V21" s="92">
        <v>2.4380000000000002</v>
      </c>
      <c r="W21" s="92">
        <v>2.081</v>
      </c>
      <c r="X21" s="92">
        <v>1.37</v>
      </c>
      <c r="Y21" s="92">
        <v>1.474</v>
      </c>
      <c r="Z21" s="92">
        <v>1.6439999999999999</v>
      </c>
      <c r="AA21" s="92">
        <v>1.3320000000000001</v>
      </c>
      <c r="AB21" s="92"/>
      <c r="AC21" s="92"/>
      <c r="AD21" s="92"/>
      <c r="AE21" s="92"/>
      <c r="AF21" s="92"/>
    </row>
    <row r="22" spans="1:32" ht="14.25" customHeight="1" x14ac:dyDescent="0.25">
      <c r="A22" s="103">
        <v>2008</v>
      </c>
      <c r="B22" s="92">
        <v>95.834741902091693</v>
      </c>
      <c r="C22" s="92">
        <v>74.031532314234994</v>
      </c>
      <c r="D22" s="92">
        <v>57.437140715257499</v>
      </c>
      <c r="E22" s="92">
        <v>60.3064037164431</v>
      </c>
      <c r="F22" s="92">
        <v>483.02122161529502</v>
      </c>
      <c r="G22" s="92">
        <v>425.86987567117399</v>
      </c>
      <c r="H22" s="92">
        <v>348.15356697317401</v>
      </c>
      <c r="I22" s="92"/>
      <c r="J22" s="92"/>
      <c r="K22" s="92">
        <v>392.93928534984201</v>
      </c>
      <c r="L22" s="92">
        <v>632.79573272777395</v>
      </c>
      <c r="M22" s="92">
        <v>617.84068200592606</v>
      </c>
      <c r="N22" s="92">
        <v>588.04904467664301</v>
      </c>
      <c r="O22" s="92">
        <v>593.62162089070603</v>
      </c>
      <c r="P22" s="92">
        <v>8.6613532412619101</v>
      </c>
      <c r="Q22" s="92">
        <v>7.3663071550554902</v>
      </c>
      <c r="R22" s="92">
        <v>6.4899171650396799</v>
      </c>
      <c r="S22" s="92">
        <v>5.5327771294053996</v>
      </c>
      <c r="T22" s="92">
        <v>7.2298339301754098</v>
      </c>
      <c r="U22" s="92">
        <v>6.8364392058564301</v>
      </c>
      <c r="V22" s="92">
        <v>2.8964201452719802</v>
      </c>
      <c r="W22" s="92">
        <v>2.3786295236778399</v>
      </c>
      <c r="X22" s="92">
        <v>2.0558759578863199</v>
      </c>
      <c r="Y22" s="92">
        <v>2.1143692905768399</v>
      </c>
      <c r="Z22" s="92">
        <v>2.2051766055436599</v>
      </c>
      <c r="AA22" s="92">
        <v>2.0382358009506198</v>
      </c>
      <c r="AB22" s="92"/>
      <c r="AC22" s="92"/>
      <c r="AD22" s="92"/>
      <c r="AE22" s="92"/>
      <c r="AF22" s="92"/>
    </row>
    <row r="23" spans="1:32" ht="14.25" customHeight="1" x14ac:dyDescent="0.25">
      <c r="A23" s="103">
        <v>2009</v>
      </c>
      <c r="B23" s="92">
        <v>120.19</v>
      </c>
      <c r="C23" s="92">
        <v>82.23</v>
      </c>
      <c r="D23" s="92">
        <v>54.82</v>
      </c>
      <c r="E23" s="92">
        <v>59.6</v>
      </c>
      <c r="F23" s="92">
        <v>421.92</v>
      </c>
      <c r="G23" s="92">
        <v>378.64</v>
      </c>
      <c r="H23" s="92">
        <v>376.54</v>
      </c>
      <c r="I23" s="92"/>
      <c r="J23" s="92"/>
      <c r="K23" s="92">
        <v>383.22</v>
      </c>
      <c r="L23" s="92">
        <v>507.55</v>
      </c>
      <c r="M23" s="92">
        <v>505.98</v>
      </c>
      <c r="N23" s="92">
        <v>481.77</v>
      </c>
      <c r="O23" s="92">
        <v>486.02</v>
      </c>
      <c r="P23" s="92">
        <v>9.8170000000000002</v>
      </c>
      <c r="Q23" s="92">
        <v>8.8360000000000003</v>
      </c>
      <c r="R23" s="92">
        <v>6.484</v>
      </c>
      <c r="S23" s="92">
        <v>5.0780000000000003</v>
      </c>
      <c r="T23" s="92">
        <v>7.5709999999999997</v>
      </c>
      <c r="U23" s="92">
        <v>7.27</v>
      </c>
      <c r="V23" s="92">
        <v>2.931</v>
      </c>
      <c r="W23" s="92">
        <v>2.5339999999999998</v>
      </c>
      <c r="X23" s="92">
        <v>1.7969999999999999</v>
      </c>
      <c r="Y23" s="92">
        <v>1.9059999999999999</v>
      </c>
      <c r="Z23" s="92">
        <v>2</v>
      </c>
      <c r="AA23" s="92">
        <v>1.827</v>
      </c>
      <c r="AB23" s="92"/>
      <c r="AC23" s="92"/>
      <c r="AD23" s="92"/>
      <c r="AE23" s="92"/>
      <c r="AF23" s="92"/>
    </row>
    <row r="24" spans="1:32" ht="14.25" customHeight="1" x14ac:dyDescent="0.25">
      <c r="A24" s="103">
        <v>2010</v>
      </c>
      <c r="B24" s="92"/>
      <c r="C24" s="92"/>
      <c r="D24" s="92">
        <v>65.459999999999994</v>
      </c>
      <c r="E24" s="92">
        <v>70.900000000000006</v>
      </c>
      <c r="F24" s="92">
        <v>506.86</v>
      </c>
      <c r="G24" s="92">
        <v>461.04</v>
      </c>
      <c r="H24" s="92">
        <v>469.55</v>
      </c>
      <c r="I24" s="92"/>
      <c r="J24" s="92"/>
      <c r="K24" s="92">
        <v>471.46</v>
      </c>
      <c r="L24" s="92">
        <v>618.59</v>
      </c>
      <c r="M24" s="92">
        <v>620.4</v>
      </c>
      <c r="N24" s="92">
        <v>587.99</v>
      </c>
      <c r="O24" s="92">
        <v>593.58000000000004</v>
      </c>
      <c r="P24" s="92">
        <v>8.8040000000000003</v>
      </c>
      <c r="Q24" s="92">
        <v>7.484</v>
      </c>
      <c r="R24" s="92">
        <v>5.9640000000000004</v>
      </c>
      <c r="S24" s="92">
        <v>5.18</v>
      </c>
      <c r="T24" s="92">
        <v>6.57</v>
      </c>
      <c r="U24" s="92">
        <v>6.5119999999999996</v>
      </c>
      <c r="V24" s="92">
        <v>2.7930000000000001</v>
      </c>
      <c r="W24" s="92">
        <v>2.242</v>
      </c>
      <c r="X24" s="92">
        <v>1.6419999999999999</v>
      </c>
      <c r="Y24" s="92">
        <v>1.738</v>
      </c>
      <c r="Z24" s="92">
        <v>1.861</v>
      </c>
      <c r="AA24" s="92">
        <v>1.635</v>
      </c>
      <c r="AB24" s="92"/>
      <c r="AC24" s="92"/>
      <c r="AD24" s="92"/>
      <c r="AE24" s="92"/>
      <c r="AF24" s="92"/>
    </row>
    <row r="25" spans="1:32" ht="14.25" customHeight="1" x14ac:dyDescent="0.25">
      <c r="A25" s="103">
        <v>2011</v>
      </c>
      <c r="B25" s="92"/>
      <c r="C25" s="92"/>
      <c r="D25" s="92">
        <v>81.593000000000004</v>
      </c>
      <c r="E25" s="92">
        <v>87.025000000000006</v>
      </c>
      <c r="F25" s="92">
        <v>625.58600000000001</v>
      </c>
      <c r="G25" s="92">
        <v>537.45500000000004</v>
      </c>
      <c r="H25" s="92">
        <v>581.77599999999995</v>
      </c>
      <c r="I25" s="92"/>
      <c r="J25" s="92"/>
      <c r="K25" s="92">
        <v>572.04700000000003</v>
      </c>
      <c r="L25" s="92">
        <v>782.41899999999998</v>
      </c>
      <c r="M25" s="92">
        <v>766.21100000000001</v>
      </c>
      <c r="N25" s="92">
        <v>731.678</v>
      </c>
      <c r="O25" s="92">
        <v>738.10799999999995</v>
      </c>
      <c r="P25" s="92">
        <v>8.5280000000000005</v>
      </c>
      <c r="Q25" s="92">
        <v>7.7939999999999996</v>
      </c>
      <c r="R25" s="92">
        <v>6.468</v>
      </c>
      <c r="S25" s="92">
        <v>5.7850000000000001</v>
      </c>
      <c r="T25" s="92">
        <v>6.9960000000000004</v>
      </c>
      <c r="U25" s="92">
        <v>6.9219999999999997</v>
      </c>
      <c r="V25" s="92">
        <v>2.887</v>
      </c>
      <c r="W25" s="92">
        <v>2.4049999999999998</v>
      </c>
      <c r="X25" s="92">
        <v>2.0470000000000002</v>
      </c>
      <c r="Y25" s="92">
        <v>2.109</v>
      </c>
      <c r="Z25" s="92">
        <v>2.218</v>
      </c>
      <c r="AA25" s="92">
        <v>2.0169999999999999</v>
      </c>
      <c r="AB25" s="92"/>
      <c r="AC25" s="92"/>
      <c r="AD25" s="92"/>
      <c r="AE25" s="92"/>
      <c r="AF25" s="92"/>
    </row>
    <row r="26" spans="1:32" ht="14.25" customHeight="1" x14ac:dyDescent="0.25">
      <c r="A26" s="103">
        <v>2012</v>
      </c>
      <c r="B26" s="92"/>
      <c r="C26" s="92"/>
      <c r="D26" s="92">
        <v>82.697999999999993</v>
      </c>
      <c r="E26" s="92">
        <v>87.537000000000006</v>
      </c>
      <c r="F26" s="92">
        <v>651.83299999999997</v>
      </c>
      <c r="G26" s="92">
        <v>592.83000000000004</v>
      </c>
      <c r="H26" s="92">
        <v>605.75099999999998</v>
      </c>
      <c r="I26" s="92"/>
      <c r="J26" s="92"/>
      <c r="K26" s="92">
        <v>607.27800000000002</v>
      </c>
      <c r="L26" s="92">
        <v>825.70899999999995</v>
      </c>
      <c r="M26" s="92">
        <v>806.63300000000004</v>
      </c>
      <c r="N26" s="92">
        <v>759.64300000000003</v>
      </c>
      <c r="O26" s="92">
        <v>768.31500000000005</v>
      </c>
      <c r="P26" s="92">
        <v>9.5039999999999996</v>
      </c>
      <c r="Q26" s="92">
        <v>8.4909999999999997</v>
      </c>
      <c r="R26" s="92">
        <v>6.742</v>
      </c>
      <c r="S26" s="92">
        <v>6.093</v>
      </c>
      <c r="T26" s="92">
        <v>7.2450000000000001</v>
      </c>
      <c r="U26" s="92">
        <v>7.343</v>
      </c>
      <c r="V26" s="92">
        <v>3.2120000000000002</v>
      </c>
      <c r="W26" s="92">
        <v>2.6019999999999999</v>
      </c>
      <c r="X26" s="92">
        <v>2.2389999999999999</v>
      </c>
      <c r="Y26" s="92">
        <v>2.306</v>
      </c>
      <c r="Z26" s="92">
        <v>2.3929999999999998</v>
      </c>
      <c r="AA26" s="92">
        <v>2.2320000000000002</v>
      </c>
      <c r="AB26" s="92"/>
      <c r="AC26" s="92"/>
      <c r="AD26" s="92"/>
      <c r="AE26" s="92"/>
      <c r="AF26" s="92"/>
    </row>
    <row r="27" spans="1:32" ht="14.25" customHeight="1" x14ac:dyDescent="0.25">
      <c r="A27" s="103">
        <v>2013</v>
      </c>
      <c r="B27" s="92"/>
      <c r="C27" s="92"/>
      <c r="D27" s="92">
        <v>88.376000000000005</v>
      </c>
      <c r="E27" s="92">
        <v>94.585999999999999</v>
      </c>
      <c r="F27" s="92">
        <v>675.42200000000003</v>
      </c>
      <c r="G27" s="92">
        <v>581.74199999999996</v>
      </c>
      <c r="H27" s="92">
        <v>570.495</v>
      </c>
      <c r="I27" s="92"/>
      <c r="J27" s="92"/>
      <c r="K27" s="92">
        <v>588.16600000000005</v>
      </c>
      <c r="L27" s="92">
        <v>815.26700000000005</v>
      </c>
      <c r="M27" s="92">
        <v>803.09100000000001</v>
      </c>
      <c r="N27" s="92">
        <v>743.202</v>
      </c>
      <c r="O27" s="92">
        <v>753.93899999999996</v>
      </c>
      <c r="P27" s="92">
        <v>9.8339999999999996</v>
      </c>
      <c r="Q27" s="92">
        <v>8.6720000000000006</v>
      </c>
      <c r="R27" s="92">
        <v>7.2370000000000001</v>
      </c>
      <c r="S27" s="92">
        <v>6.5350000000000001</v>
      </c>
      <c r="T27" s="92">
        <v>7.78</v>
      </c>
      <c r="U27" s="92">
        <v>7.7489999999999997</v>
      </c>
      <c r="V27" s="92">
        <v>3.371</v>
      </c>
      <c r="W27" s="92">
        <v>2.8090000000000002</v>
      </c>
      <c r="X27" s="92">
        <v>2.4790000000000001</v>
      </c>
      <c r="Y27" s="92">
        <v>2.54</v>
      </c>
      <c r="Z27" s="92">
        <v>2.597</v>
      </c>
      <c r="AA27" s="92">
        <v>2.4929999999999999</v>
      </c>
      <c r="AB27" s="92"/>
      <c r="AC27" s="92"/>
      <c r="AD27" s="92"/>
      <c r="AE27" s="92"/>
      <c r="AF27" s="92"/>
    </row>
    <row r="28" spans="1:32" ht="14.25" customHeight="1" x14ac:dyDescent="0.25">
      <c r="A28" s="103">
        <v>2014</v>
      </c>
      <c r="B28" s="92"/>
      <c r="C28" s="92"/>
      <c r="D28" s="92">
        <v>86.558000000000007</v>
      </c>
      <c r="E28" s="92">
        <v>93.641999999999996</v>
      </c>
      <c r="F28" s="92">
        <v>558.77</v>
      </c>
      <c r="G28" s="92">
        <v>519.44399999999996</v>
      </c>
      <c r="H28" s="92">
        <v>519.07100000000003</v>
      </c>
      <c r="I28" s="92"/>
      <c r="J28" s="92"/>
      <c r="K28" s="92">
        <v>524.40200000000004</v>
      </c>
      <c r="L28" s="92">
        <v>750.17</v>
      </c>
      <c r="M28" s="92">
        <v>748.51900000000001</v>
      </c>
      <c r="N28" s="92">
        <v>670.69100000000003</v>
      </c>
      <c r="O28" s="92">
        <v>684.27599999999995</v>
      </c>
      <c r="P28" s="92">
        <v>10.433999999999999</v>
      </c>
      <c r="Q28" s="92">
        <v>9.1210000000000004</v>
      </c>
      <c r="R28" s="92">
        <v>7.117</v>
      </c>
      <c r="S28" s="92">
        <v>6.0890000000000004</v>
      </c>
      <c r="T28" s="92">
        <v>7.9119999999999999</v>
      </c>
      <c r="U28" s="92">
        <v>7.8140000000000001</v>
      </c>
      <c r="V28" s="92">
        <v>3.41</v>
      </c>
      <c r="W28" s="92">
        <v>2.7959999999999998</v>
      </c>
      <c r="X28" s="92">
        <v>2.1379999999999999</v>
      </c>
      <c r="Y28" s="92">
        <v>2.2429999999999999</v>
      </c>
      <c r="Z28" s="92">
        <v>2.375</v>
      </c>
      <c r="AA28" s="92">
        <v>2.1349999999999998</v>
      </c>
      <c r="AB28" s="92"/>
      <c r="AC28" s="92"/>
      <c r="AD28" s="92"/>
      <c r="AE28" s="92"/>
      <c r="AF28" s="92"/>
    </row>
    <row r="29" spans="1:32" ht="14.25" customHeight="1" x14ac:dyDescent="0.25">
      <c r="A29" s="103">
        <v>2015</v>
      </c>
      <c r="B29" s="92"/>
      <c r="C29" s="92"/>
      <c r="D29" s="92">
        <v>77.435000000000002</v>
      </c>
      <c r="E29" s="92">
        <v>80.981999999999999</v>
      </c>
      <c r="F29" s="92">
        <v>420.7579878468344</v>
      </c>
      <c r="G29" s="92">
        <v>411.4910254394502</v>
      </c>
      <c r="H29" s="92">
        <v>313.01464973000265</v>
      </c>
      <c r="I29" s="92"/>
      <c r="J29" s="92"/>
      <c r="K29" s="92">
        <v>412.848926379158</v>
      </c>
      <c r="L29" s="92">
        <v>558.63257184220492</v>
      </c>
      <c r="M29" s="92">
        <v>553.21652644512085</v>
      </c>
      <c r="N29" s="92">
        <v>504.98576064032306</v>
      </c>
      <c r="O29" s="92">
        <v>509.61214808680194</v>
      </c>
      <c r="P29" s="92">
        <v>10.843</v>
      </c>
      <c r="Q29" s="92">
        <v>9.1289999999999996</v>
      </c>
      <c r="R29" s="92">
        <v>7.2510000000000003</v>
      </c>
      <c r="S29" s="92">
        <v>6.2910000000000004</v>
      </c>
      <c r="T29" s="92">
        <v>7.9930000000000003</v>
      </c>
      <c r="U29" s="92">
        <v>7.9320000000000004</v>
      </c>
      <c r="V29" s="92">
        <v>3.1179999999999999</v>
      </c>
      <c r="W29" s="92">
        <v>2.5329999999999999</v>
      </c>
      <c r="X29" s="92">
        <v>1.821</v>
      </c>
      <c r="Y29" s="92">
        <v>1.9319999999999999</v>
      </c>
      <c r="Z29" s="92">
        <v>2.0750000000000002</v>
      </c>
      <c r="AA29" s="92">
        <v>1.8129999999999999</v>
      </c>
      <c r="AB29" s="92"/>
      <c r="AC29" s="92"/>
      <c r="AD29" s="92"/>
      <c r="AE29" s="92"/>
      <c r="AF29" s="92"/>
    </row>
    <row r="30" spans="1:32" ht="14.25" customHeight="1" x14ac:dyDescent="0.25">
      <c r="A30" s="103">
        <v>2016</v>
      </c>
      <c r="B30" s="92"/>
      <c r="C30" s="92"/>
      <c r="D30" s="92">
        <v>63.115000000000002</v>
      </c>
      <c r="E30" s="92">
        <v>69.141000000000005</v>
      </c>
      <c r="F30" s="92">
        <v>415.19400000000002</v>
      </c>
      <c r="G30" s="92">
        <v>385.50299999999999</v>
      </c>
      <c r="H30" s="92">
        <v>327.98899999999998</v>
      </c>
      <c r="I30" s="92"/>
      <c r="J30" s="92"/>
      <c r="K30" s="92">
        <v>359.48500000000001</v>
      </c>
      <c r="L30" s="92">
        <v>544.38300000000004</v>
      </c>
      <c r="M30" s="92">
        <v>493.31299999999999</v>
      </c>
      <c r="N30" s="92">
        <v>471.64100000000002</v>
      </c>
      <c r="O30" s="92">
        <v>476.73899999999998</v>
      </c>
      <c r="P30" s="92">
        <v>10.864000000000001</v>
      </c>
      <c r="Q30" s="92">
        <v>9.125</v>
      </c>
      <c r="R30" s="92">
        <v>7.077</v>
      </c>
      <c r="S30" s="92">
        <v>5.88</v>
      </c>
      <c r="T30" s="92">
        <v>8.0030000000000001</v>
      </c>
      <c r="U30" s="92">
        <v>7.8129999999999997</v>
      </c>
      <c r="V30" s="92">
        <v>2.6890000000000001</v>
      </c>
      <c r="W30" s="92">
        <v>2.2730000000000001</v>
      </c>
      <c r="X30" s="92">
        <v>1.476</v>
      </c>
      <c r="Y30" s="92">
        <v>1.593</v>
      </c>
      <c r="Z30" s="92">
        <v>1.74</v>
      </c>
      <c r="AA30" s="92">
        <v>1.47</v>
      </c>
      <c r="AB30" s="92"/>
      <c r="AC30" s="92"/>
      <c r="AD30" s="92"/>
      <c r="AE30" s="92"/>
      <c r="AF30" s="92"/>
    </row>
    <row r="31" spans="1:32" ht="14.25" customHeight="1" x14ac:dyDescent="0.25">
      <c r="A31" s="103">
        <v>2017</v>
      </c>
      <c r="B31" s="92"/>
      <c r="C31" s="92"/>
      <c r="D31" s="92">
        <v>75.456000000000003</v>
      </c>
      <c r="E31" s="92">
        <v>76.968999999999994</v>
      </c>
      <c r="F31" s="92">
        <v>519.70650717948627</v>
      </c>
      <c r="G31" s="92">
        <v>413.20238403913498</v>
      </c>
      <c r="H31" s="92">
        <v>400.48989834294912</v>
      </c>
      <c r="I31" s="92"/>
      <c r="J31" s="92"/>
      <c r="K31" s="92">
        <v>413.81063667973427</v>
      </c>
      <c r="L31" s="92">
        <v>610.55700000000002</v>
      </c>
      <c r="M31" s="92">
        <v>584.91399999999999</v>
      </c>
      <c r="N31" s="92">
        <v>557.48199999999997</v>
      </c>
      <c r="O31" s="92">
        <v>562.92100000000005</v>
      </c>
      <c r="P31" s="92">
        <v>11.01</v>
      </c>
      <c r="Q31" s="92">
        <v>9.6329999999999991</v>
      </c>
      <c r="R31" s="92">
        <v>7.6680000000000001</v>
      </c>
      <c r="S31" s="92">
        <v>6.2389999999999999</v>
      </c>
      <c r="T31" s="92">
        <v>8.7729999999999997</v>
      </c>
      <c r="U31" s="92">
        <v>8.3569999999999993</v>
      </c>
      <c r="V31" s="92">
        <v>2.738</v>
      </c>
      <c r="W31" s="92">
        <v>2.2269999999999999</v>
      </c>
      <c r="X31" s="92">
        <v>1.6859999999999999</v>
      </c>
      <c r="Y31" s="92">
        <v>1.7729999999999999</v>
      </c>
      <c r="Z31" s="92">
        <v>1.891</v>
      </c>
      <c r="AA31" s="92">
        <v>1.6739999999999999</v>
      </c>
      <c r="AB31" s="92"/>
      <c r="AC31" s="92"/>
      <c r="AD31" s="92"/>
      <c r="AE31" s="92"/>
      <c r="AF31" s="92"/>
    </row>
    <row r="32" spans="1:32" ht="14.25" customHeight="1" x14ac:dyDescent="0.25">
      <c r="A32" s="103">
        <v>2018</v>
      </c>
      <c r="B32" s="92"/>
      <c r="C32" s="92"/>
      <c r="D32" s="92">
        <v>80.099000000000004</v>
      </c>
      <c r="E32" s="92">
        <v>90.686999999999998</v>
      </c>
      <c r="F32" s="92">
        <v>561.30799999999999</v>
      </c>
      <c r="G32" s="92">
        <v>515.23299999999995</v>
      </c>
      <c r="H32" s="92">
        <v>451.58300000000003</v>
      </c>
      <c r="I32" s="92"/>
      <c r="J32" s="92"/>
      <c r="K32" s="92">
        <v>488.17099999999999</v>
      </c>
      <c r="L32" s="92">
        <v>681.17700000000002</v>
      </c>
      <c r="M32" s="92">
        <v>677.80200000000002</v>
      </c>
      <c r="N32" s="92">
        <v>648.03899999999999</v>
      </c>
      <c r="O32" s="92">
        <v>653.30600000000004</v>
      </c>
      <c r="P32" s="92">
        <v>12.147</v>
      </c>
      <c r="Q32" s="92">
        <v>10.736000000000001</v>
      </c>
      <c r="R32" s="92">
        <v>8.5809999999999995</v>
      </c>
      <c r="S32" s="92">
        <v>6.9989999999999997</v>
      </c>
      <c r="T32" s="92">
        <v>9.8040000000000003</v>
      </c>
      <c r="U32" s="92">
        <v>9.33</v>
      </c>
      <c r="V32" s="92">
        <v>2.8769999999999998</v>
      </c>
      <c r="W32" s="92">
        <v>2.3809999999999998</v>
      </c>
      <c r="X32" s="92">
        <v>2.0249999999999999</v>
      </c>
      <c r="Y32" s="92">
        <v>2.0870000000000002</v>
      </c>
      <c r="Z32" s="92">
        <v>2.2309999999999999</v>
      </c>
      <c r="AA32" s="92">
        <v>1.966</v>
      </c>
      <c r="AB32" s="92"/>
      <c r="AC32" s="92"/>
      <c r="AD32" s="92"/>
      <c r="AE32" s="92"/>
      <c r="AF32" s="92"/>
    </row>
    <row r="33" spans="1:32" ht="14.25" customHeight="1" x14ac:dyDescent="0.25">
      <c r="A33" s="103">
        <v>2019</v>
      </c>
      <c r="B33" s="92"/>
      <c r="C33" s="92"/>
      <c r="D33" s="92">
        <v>78.688000000000002</v>
      </c>
      <c r="E33" s="92">
        <v>88.269000000000005</v>
      </c>
      <c r="F33" s="92">
        <v>581.08000000000004</v>
      </c>
      <c r="G33" s="92">
        <v>544.25300000000004</v>
      </c>
      <c r="H33" s="92">
        <v>484.68799999999999</v>
      </c>
      <c r="I33" s="92"/>
      <c r="J33" s="92"/>
      <c r="K33" s="92">
        <v>518.10400000000004</v>
      </c>
      <c r="L33" s="92">
        <v>700.06100000000004</v>
      </c>
      <c r="M33" s="92">
        <v>679.97900000000004</v>
      </c>
      <c r="N33" s="92">
        <v>611.125</v>
      </c>
      <c r="O33" s="92">
        <v>623.62699999999995</v>
      </c>
      <c r="P33" s="92">
        <v>13.885999999999999</v>
      </c>
      <c r="Q33" s="92">
        <v>11.577999999999999</v>
      </c>
      <c r="R33" s="92">
        <v>8.8930000000000007</v>
      </c>
      <c r="S33" s="92">
        <v>7.0819999999999999</v>
      </c>
      <c r="T33" s="92">
        <v>10.292999999999999</v>
      </c>
      <c r="U33" s="92">
        <v>9.859</v>
      </c>
      <c r="V33" s="92">
        <v>2.875</v>
      </c>
      <c r="W33" s="92">
        <v>2.3250000000000002</v>
      </c>
      <c r="X33" s="92">
        <v>1.8029999999999999</v>
      </c>
      <c r="Y33" s="92">
        <v>1.8879999999999999</v>
      </c>
      <c r="Z33" s="92">
        <v>2.048</v>
      </c>
      <c r="AA33" s="92">
        <v>1.754</v>
      </c>
      <c r="AB33" s="92"/>
      <c r="AC33" s="92"/>
      <c r="AD33" s="92"/>
      <c r="AE33" s="92"/>
      <c r="AF33" s="92"/>
    </row>
    <row r="34" spans="1:32" ht="14.25" customHeight="1" x14ac:dyDescent="0.25">
      <c r="A34" s="103">
        <v>2020</v>
      </c>
      <c r="B34" s="92"/>
      <c r="C34" s="92"/>
      <c r="D34" s="92">
        <v>77.157684067083267</v>
      </c>
      <c r="E34" s="92">
        <v>77.430581404029667</v>
      </c>
      <c r="F34" s="92">
        <v>482.66758344700207</v>
      </c>
      <c r="G34" s="92">
        <v>471.92705590671761</v>
      </c>
      <c r="H34" s="92">
        <v>421.76486717617661</v>
      </c>
      <c r="I34" s="92"/>
      <c r="J34" s="92"/>
      <c r="K34" s="92">
        <v>436.28866645630916</v>
      </c>
      <c r="L34" s="92">
        <v>647.30784356434287</v>
      </c>
      <c r="M34" s="92">
        <v>608.52107582440783</v>
      </c>
      <c r="N34" s="92">
        <v>481.16579887406868</v>
      </c>
      <c r="O34" s="92">
        <v>486.59244453737472</v>
      </c>
      <c r="P34" s="92">
        <v>13.47059647716047</v>
      </c>
      <c r="Q34" s="92">
        <v>11.183178250740067</v>
      </c>
      <c r="R34" s="92">
        <v>8.5311538326406868</v>
      </c>
      <c r="S34" s="92">
        <v>6.1522488317804331</v>
      </c>
      <c r="T34" s="92">
        <v>10.370165499972373</v>
      </c>
      <c r="U34" s="92">
        <v>9.4852767927169666</v>
      </c>
      <c r="V34" s="92">
        <v>2.6147638884893274</v>
      </c>
      <c r="W34" s="92">
        <v>2.1488197029772151</v>
      </c>
      <c r="X34" s="92">
        <v>1.4545742102060919</v>
      </c>
      <c r="Y34" s="92">
        <v>1.4659624607742945</v>
      </c>
      <c r="Z34" s="92">
        <v>1.4693071275838703</v>
      </c>
      <c r="AA34" s="92">
        <v>1.4426333904058497</v>
      </c>
      <c r="AB34" s="92"/>
      <c r="AC34" s="92"/>
      <c r="AD34" s="92"/>
      <c r="AE34" s="92"/>
      <c r="AF34" s="92"/>
    </row>
    <row r="35" spans="1:32" ht="14.25" customHeight="1" x14ac:dyDescent="0.25">
      <c r="A35" s="52">
        <v>2021</v>
      </c>
      <c r="B35" s="92"/>
      <c r="C35" s="92"/>
      <c r="D35" s="92">
        <v>87.177192165052006</v>
      </c>
      <c r="E35" s="92">
        <v>87.228887531269777</v>
      </c>
      <c r="F35" s="92">
        <v>590.70941553749708</v>
      </c>
      <c r="G35" s="92">
        <v>577.71419173397578</v>
      </c>
      <c r="H35" s="92">
        <v>438.23660473232792</v>
      </c>
      <c r="I35" s="92"/>
      <c r="J35" s="92"/>
      <c r="K35" s="92">
        <v>510.98059429466338</v>
      </c>
      <c r="L35" s="92">
        <v>694.77570138958265</v>
      </c>
      <c r="M35" s="92">
        <v>633.65538877858432</v>
      </c>
      <c r="N35" s="92">
        <v>537.91884408666942</v>
      </c>
      <c r="O35" s="92">
        <v>540.50174450676411</v>
      </c>
      <c r="P35" s="92">
        <v>14.684762746607131</v>
      </c>
      <c r="Q35" s="92">
        <v>12.934761093935778</v>
      </c>
      <c r="R35" s="92">
        <v>11.338719781586043</v>
      </c>
      <c r="S35" s="92">
        <v>9.4503006180552855</v>
      </c>
      <c r="T35" s="92">
        <v>12.798561546301309</v>
      </c>
      <c r="U35" s="92">
        <v>11.93445696252088</v>
      </c>
      <c r="V35" s="92">
        <v>4.015637897592236</v>
      </c>
      <c r="W35" s="92">
        <v>2.7206275822736981</v>
      </c>
      <c r="X35" s="92">
        <v>2.5355394154020847</v>
      </c>
      <c r="Y35" s="92">
        <v>2.5426875458645131</v>
      </c>
      <c r="Z35" s="92">
        <v>2.554062510231085</v>
      </c>
      <c r="AA35" s="92">
        <v>2.4730664776071212</v>
      </c>
      <c r="AB35" s="92"/>
      <c r="AC35" s="92"/>
      <c r="AD35" s="92"/>
      <c r="AE35" s="92"/>
      <c r="AF35" s="92"/>
    </row>
    <row r="36" spans="1:32" ht="14.25" customHeight="1" x14ac:dyDescent="0.25">
      <c r="A36" s="52">
        <v>2022</v>
      </c>
      <c r="B36" s="51"/>
      <c r="C36" s="51"/>
      <c r="D36" s="51">
        <v>164.63238146888884</v>
      </c>
      <c r="E36" s="51">
        <v>165.52350656278333</v>
      </c>
      <c r="F36" s="53">
        <v>1176.2976736365463</v>
      </c>
      <c r="G36" s="53">
        <v>927.13611039312116</v>
      </c>
      <c r="H36" s="53">
        <v>808.9173416595977</v>
      </c>
      <c r="I36" s="53"/>
      <c r="J36" s="53"/>
      <c r="K36" s="53">
        <v>876.77169233469601</v>
      </c>
      <c r="L36" s="53">
        <v>1348.8846397375635</v>
      </c>
      <c r="M36" s="53">
        <v>1263.9586656930367</v>
      </c>
      <c r="N36" s="53">
        <v>989.15071155479575</v>
      </c>
      <c r="O36" s="53">
        <v>999.96846922443387</v>
      </c>
      <c r="P36" s="53">
        <v>21.926807390891121</v>
      </c>
      <c r="Q36" s="53">
        <v>19.973202081112593</v>
      </c>
      <c r="R36" s="53">
        <v>17.378161110305477</v>
      </c>
      <c r="S36" s="53">
        <v>16.975190918062975</v>
      </c>
      <c r="T36" s="53">
        <v>17.689677074521313</v>
      </c>
      <c r="U36" s="53">
        <v>17.541583092427018</v>
      </c>
      <c r="V36" s="53">
        <v>6.0962827943080091</v>
      </c>
      <c r="W36" s="53">
        <v>5.1350009961693459</v>
      </c>
      <c r="X36" s="53">
        <v>5.1174043430943534</v>
      </c>
      <c r="Y36" s="53">
        <v>5.1215627878506638</v>
      </c>
      <c r="Z36" s="53">
        <v>5.2540866696818753</v>
      </c>
      <c r="AA36" s="53">
        <v>4.4524931883590613</v>
      </c>
      <c r="AB36" s="53"/>
      <c r="AC36" s="51"/>
      <c r="AD36" s="51"/>
      <c r="AE36" s="106"/>
      <c r="AF36" s="106"/>
    </row>
    <row r="37" spans="1:32" ht="14.25" customHeight="1" x14ac:dyDescent="0.25">
      <c r="A37" s="103">
        <v>2023</v>
      </c>
      <c r="B37" s="51"/>
      <c r="C37" s="51"/>
      <c r="D37" s="51">
        <v>209.81887631911846</v>
      </c>
      <c r="E37" s="51">
        <v>210.25946797838034</v>
      </c>
      <c r="F37" s="53">
        <v>1107.1719825113878</v>
      </c>
      <c r="G37" s="53">
        <v>1053.5439125719927</v>
      </c>
      <c r="H37" s="53">
        <v>1041.9656435577292</v>
      </c>
      <c r="I37" s="53"/>
      <c r="J37" s="53"/>
      <c r="K37" s="53">
        <v>1057.3481476941881</v>
      </c>
      <c r="L37" s="53">
        <v>1311.7552221184817</v>
      </c>
      <c r="M37" s="53">
        <v>1118.4532126787396</v>
      </c>
      <c r="N37" s="53">
        <v>1096.9487916155488</v>
      </c>
      <c r="O37" s="53">
        <v>1100.2006778725804</v>
      </c>
      <c r="P37" s="53">
        <v>25.330142490204238</v>
      </c>
      <c r="Q37" s="53">
        <v>23.670005924858661</v>
      </c>
      <c r="R37" s="53">
        <v>18.274238961917522</v>
      </c>
      <c r="S37" s="53">
        <v>14.148457467008882</v>
      </c>
      <c r="T37" s="53">
        <v>21.463672883513564</v>
      </c>
      <c r="U37" s="53">
        <v>19.026715839036111</v>
      </c>
      <c r="V37" s="53">
        <v>6.170394997545392</v>
      </c>
      <c r="W37" s="53">
        <v>5.7211751870059082</v>
      </c>
      <c r="X37" s="53">
        <v>4.8308334899862633</v>
      </c>
      <c r="Y37" s="53">
        <v>4.8586910410044055</v>
      </c>
      <c r="Z37" s="53">
        <v>4.9200103670682953</v>
      </c>
      <c r="AA37" s="53">
        <v>4.5740167263325766</v>
      </c>
      <c r="AB37" s="53"/>
      <c r="AC37" s="51"/>
      <c r="AD37" s="51"/>
      <c r="AE37" s="106"/>
      <c r="AF37" s="106"/>
    </row>
    <row r="38" spans="1:32" x14ac:dyDescent="0.25">
      <c r="A38" s="103">
        <v>2024</v>
      </c>
      <c r="B38" s="51"/>
      <c r="C38" s="51"/>
      <c r="D38" s="140">
        <v>151.79496739983682</v>
      </c>
      <c r="E38" s="140">
        <v>152.88674036805455</v>
      </c>
      <c r="F38" s="140">
        <v>1023.8981897316323</v>
      </c>
      <c r="G38" s="140">
        <v>1018.0949357656473</v>
      </c>
      <c r="H38" s="140">
        <v>1329.6070464411598</v>
      </c>
      <c r="I38" s="140"/>
      <c r="J38" s="140"/>
      <c r="K38" s="140">
        <v>1167.9205028630399</v>
      </c>
      <c r="L38" s="140">
        <v>1331.4822348721077</v>
      </c>
      <c r="M38" s="140">
        <v>1158.2687468649947</v>
      </c>
      <c r="N38" s="140">
        <v>1079.8270334697693</v>
      </c>
      <c r="O38" s="140">
        <v>1084.1507204494628</v>
      </c>
      <c r="P38" s="140">
        <v>27.319273652336619</v>
      </c>
      <c r="Q38" s="140">
        <v>22.367976567891617</v>
      </c>
      <c r="R38" s="140">
        <v>15.903946039517379</v>
      </c>
      <c r="S38" s="140">
        <v>12.068861699516875</v>
      </c>
      <c r="T38" s="140">
        <v>18.868656628595783</v>
      </c>
      <c r="U38" s="140">
        <v>16.871844981535769</v>
      </c>
      <c r="V38" s="140">
        <v>6.0439839356847891</v>
      </c>
      <c r="W38" s="140">
        <v>5.3122128558576822</v>
      </c>
      <c r="X38" s="140">
        <v>3.7919899246804714</v>
      </c>
      <c r="Y38" s="140">
        <v>3.8227593107804485</v>
      </c>
      <c r="Z38" s="140">
        <v>3.8547937836074446</v>
      </c>
      <c r="AA38" s="140">
        <v>3.6498999484549568</v>
      </c>
      <c r="AB38" s="51"/>
      <c r="AC38" s="51"/>
      <c r="AD38" s="51"/>
      <c r="AE38" s="106"/>
      <c r="AF38" s="106"/>
    </row>
    <row r="39" spans="1:32" x14ac:dyDescent="0.25">
      <c r="A39" s="52"/>
      <c r="B39" s="51"/>
      <c r="C39" s="51"/>
      <c r="D39" s="51"/>
      <c r="E39" s="51"/>
      <c r="F39" s="51"/>
      <c r="G39" s="51"/>
      <c r="H39" s="51"/>
      <c r="I39" s="51"/>
      <c r="J39" s="51"/>
      <c r="K39" s="51"/>
      <c r="L39" s="53"/>
      <c r="M39" s="53"/>
      <c r="N39" s="53"/>
      <c r="O39" s="53"/>
      <c r="P39" s="53"/>
      <c r="Q39" s="53"/>
      <c r="R39" s="53"/>
      <c r="S39" s="53"/>
      <c r="T39" s="53"/>
      <c r="U39" s="53"/>
      <c r="V39" s="53"/>
      <c r="W39" s="53"/>
      <c r="X39" s="53"/>
      <c r="Y39" s="53"/>
      <c r="Z39" s="53"/>
      <c r="AA39" s="53"/>
      <c r="AB39" s="51"/>
      <c r="AC39" s="51"/>
      <c r="AD39" s="51"/>
      <c r="AE39" s="106"/>
      <c r="AF39" s="106"/>
    </row>
  </sheetData>
  <hyperlinks>
    <hyperlink ref="A2" location="Notes!A1" display="For notes see notes page" xr:uid="{BD622F5C-EBE9-4EE5-99E7-1C0047DDABC1}"/>
  </hyperlinks>
  <pageMargins left="0.7" right="0.7" top="0.75" bottom="0.75" header="0.3" footer="0.3"/>
  <pageSetup paperSize="9" orientation="portrait" verticalDpi="0"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0FF9B4-74F0-468B-9595-5D41F37D8CC5}">
  <sheetPr>
    <tabColor theme="4"/>
  </sheetPr>
  <dimension ref="A1:AT45"/>
  <sheetViews>
    <sheetView showGridLines="0" zoomScaleNormal="100" workbookViewId="0">
      <pane ySplit="6" topLeftCell="A25" activePane="bottomLeft" state="frozen"/>
      <selection pane="bottomLeft"/>
    </sheetView>
  </sheetViews>
  <sheetFormatPr defaultColWidth="11.81640625" defaultRowHeight="12.5" x14ac:dyDescent="0.25"/>
  <cols>
    <col min="1" max="1" width="6.7265625" style="40" customWidth="1"/>
    <col min="2" max="46" width="13.54296875" style="40" customWidth="1"/>
    <col min="47" max="16384" width="11.81640625" style="40"/>
  </cols>
  <sheetData>
    <row r="1" spans="1:46" ht="18" customHeight="1" x14ac:dyDescent="0.25">
      <c r="A1" s="70" t="s">
        <v>119</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row>
    <row r="2" spans="1:46" ht="18" customHeight="1" x14ac:dyDescent="0.25">
      <c r="A2" s="75" t="s">
        <v>71</v>
      </c>
      <c r="B2" s="94"/>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row>
    <row r="3" spans="1:46" ht="18" customHeight="1" x14ac:dyDescent="0.25">
      <c r="A3" s="94" t="s">
        <v>72</v>
      </c>
      <c r="B3" s="94"/>
      <c r="C3" s="94"/>
      <c r="D3" s="94"/>
      <c r="E3" s="94"/>
      <c r="F3" s="94"/>
      <c r="G3" s="94"/>
      <c r="H3" s="94"/>
      <c r="I3" s="94"/>
      <c r="J3" s="94"/>
      <c r="K3" s="94"/>
      <c r="L3" s="94"/>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row>
    <row r="4" spans="1:46" ht="18" customHeight="1" x14ac:dyDescent="0.25">
      <c r="A4" s="94" t="s">
        <v>77</v>
      </c>
      <c r="B4" s="94"/>
      <c r="C4" s="94"/>
      <c r="D4" s="94"/>
      <c r="E4" s="94"/>
      <c r="F4" s="94"/>
      <c r="G4" s="94"/>
      <c r="H4" s="94"/>
      <c r="I4" s="94"/>
      <c r="J4" s="94"/>
      <c r="K4" s="94"/>
      <c r="L4" s="94"/>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row>
    <row r="5" spans="1:46" ht="18" customHeight="1" x14ac:dyDescent="0.25">
      <c r="A5" s="81" t="s">
        <v>307</v>
      </c>
      <c r="B5" s="94"/>
      <c r="C5" s="94"/>
      <c r="D5" s="94"/>
      <c r="E5" s="94"/>
      <c r="F5" s="94"/>
      <c r="G5" s="94"/>
      <c r="H5" s="94"/>
      <c r="I5" s="94"/>
      <c r="J5" s="94"/>
      <c r="K5" s="94"/>
      <c r="L5" s="94"/>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row>
    <row r="6" spans="1:46" ht="95.15" customHeight="1" x14ac:dyDescent="0.3">
      <c r="A6" s="102" t="s">
        <v>105</v>
      </c>
      <c r="B6" s="83" t="s">
        <v>244</v>
      </c>
      <c r="C6" s="83" t="s">
        <v>245</v>
      </c>
      <c r="D6" s="83" t="s">
        <v>246</v>
      </c>
      <c r="E6" s="83" t="s">
        <v>247</v>
      </c>
      <c r="F6" s="83" t="s">
        <v>248</v>
      </c>
      <c r="G6" s="83" t="s">
        <v>249</v>
      </c>
      <c r="H6" s="83" t="s">
        <v>250</v>
      </c>
      <c r="I6" s="83" t="s">
        <v>251</v>
      </c>
      <c r="J6" s="83" t="s">
        <v>252</v>
      </c>
      <c r="K6" s="83" t="s">
        <v>315</v>
      </c>
      <c r="L6" s="83" t="s">
        <v>253</v>
      </c>
      <c r="M6" s="83" t="s">
        <v>254</v>
      </c>
      <c r="N6" s="83" t="s">
        <v>255</v>
      </c>
      <c r="O6" s="83" t="s">
        <v>210</v>
      </c>
      <c r="P6" s="83" t="s">
        <v>256</v>
      </c>
      <c r="Q6" s="83" t="s">
        <v>211</v>
      </c>
      <c r="R6" s="83" t="s">
        <v>257</v>
      </c>
      <c r="S6" s="83" t="s">
        <v>258</v>
      </c>
      <c r="T6" s="83" t="s">
        <v>259</v>
      </c>
      <c r="U6" s="83" t="s">
        <v>260</v>
      </c>
      <c r="V6" s="83" t="s">
        <v>216</v>
      </c>
      <c r="W6" s="83" t="s">
        <v>261</v>
      </c>
      <c r="X6" s="83" t="s">
        <v>217</v>
      </c>
      <c r="Y6" s="83" t="s">
        <v>262</v>
      </c>
      <c r="Z6" s="83" t="s">
        <v>109</v>
      </c>
      <c r="AA6" s="83" t="s">
        <v>263</v>
      </c>
      <c r="AB6" s="83" t="s">
        <v>264</v>
      </c>
      <c r="AC6" s="83" t="s">
        <v>265</v>
      </c>
      <c r="AD6" s="83" t="s">
        <v>266</v>
      </c>
      <c r="AE6" s="83" t="s">
        <v>267</v>
      </c>
      <c r="AF6" s="83" t="s">
        <v>268</v>
      </c>
      <c r="AG6" s="83" t="s">
        <v>269</v>
      </c>
      <c r="AH6" s="83" t="s">
        <v>270</v>
      </c>
      <c r="AI6" s="83" t="s">
        <v>271</v>
      </c>
      <c r="AJ6" s="83" t="s">
        <v>272</v>
      </c>
      <c r="AK6" s="83" t="s">
        <v>273</v>
      </c>
      <c r="AL6" s="83" t="s">
        <v>274</v>
      </c>
      <c r="AM6" s="83" t="s">
        <v>275</v>
      </c>
      <c r="AN6" s="83" t="s">
        <v>276</v>
      </c>
      <c r="AO6" s="83" t="s">
        <v>277</v>
      </c>
      <c r="AP6" s="83" t="s">
        <v>278</v>
      </c>
      <c r="AQ6" s="83" t="s">
        <v>279</v>
      </c>
      <c r="AR6" s="83" t="s">
        <v>280</v>
      </c>
      <c r="AS6" s="83" t="s">
        <v>281</v>
      </c>
      <c r="AT6" s="83" t="s">
        <v>282</v>
      </c>
    </row>
    <row r="7" spans="1:46" ht="14.25" customHeight="1" x14ac:dyDescent="0.25">
      <c r="A7" s="103">
        <v>1990</v>
      </c>
      <c r="B7" s="92">
        <v>0.86799999999999999</v>
      </c>
      <c r="C7" s="92">
        <v>0.71299999999999997</v>
      </c>
      <c r="D7" s="92">
        <v>0.55100000000000005</v>
      </c>
      <c r="E7" s="92">
        <v>0.57799999999999996</v>
      </c>
      <c r="F7" s="92">
        <v>0.54400000000000004</v>
      </c>
      <c r="G7" s="92">
        <v>0.81499999999999995</v>
      </c>
      <c r="H7" s="92">
        <v>0.91500000000000004</v>
      </c>
      <c r="I7" s="92">
        <v>0.72599999999999998</v>
      </c>
      <c r="J7" s="92">
        <v>0.66100000000000003</v>
      </c>
      <c r="K7" s="92">
        <v>0.60399999999999998</v>
      </c>
      <c r="L7" s="92">
        <v>0.58499999999999996</v>
      </c>
      <c r="M7" s="92">
        <v>0.63800000000000001</v>
      </c>
      <c r="N7" s="92">
        <v>0.64</v>
      </c>
      <c r="O7" s="92">
        <v>0.53300000000000003</v>
      </c>
      <c r="P7" s="92">
        <v>0.67800000000000005</v>
      </c>
      <c r="Q7" s="92">
        <v>0.84499999999999997</v>
      </c>
      <c r="R7" s="92">
        <v>1.3540000000000001</v>
      </c>
      <c r="S7" s="92">
        <v>1.2210000000000001</v>
      </c>
      <c r="T7" s="92">
        <v>1.139</v>
      </c>
      <c r="U7" s="92">
        <v>1.157</v>
      </c>
      <c r="V7" s="92">
        <v>0.94899999999999995</v>
      </c>
      <c r="W7" s="92">
        <v>1.2090000000000001</v>
      </c>
      <c r="X7" s="92">
        <v>1.5660000000000001</v>
      </c>
      <c r="Y7" s="92">
        <v>6.1280000000000001</v>
      </c>
      <c r="Z7" s="92">
        <v>4.4349999999999996</v>
      </c>
      <c r="AA7" s="92">
        <v>3.2530000000000001</v>
      </c>
      <c r="AB7" s="92">
        <v>2.794</v>
      </c>
      <c r="AC7" s="92">
        <v>3.6080000000000001</v>
      </c>
      <c r="AD7" s="92">
        <v>3.718</v>
      </c>
      <c r="AE7" s="92">
        <v>3.7690000000000001</v>
      </c>
      <c r="AF7" s="92">
        <v>5.4640000000000004</v>
      </c>
      <c r="AG7" s="92">
        <v>7.2789999999999999</v>
      </c>
      <c r="AH7" s="92">
        <v>1.2410000000000001</v>
      </c>
      <c r="AI7" s="92">
        <v>0.99399999999999999</v>
      </c>
      <c r="AJ7" s="92">
        <v>0.71299999999999997</v>
      </c>
      <c r="AK7" s="92">
        <v>0.76700000000000002</v>
      </c>
      <c r="AL7" s="92">
        <v>0.95499999999999996</v>
      </c>
      <c r="AM7" s="92">
        <v>0.63200000000000001</v>
      </c>
      <c r="AN7" s="92">
        <v>1.345</v>
      </c>
      <c r="AO7" s="92">
        <v>0.89900000000000002</v>
      </c>
      <c r="AP7" s="92">
        <v>1.177</v>
      </c>
      <c r="AQ7" s="92">
        <v>1.4910000000000001</v>
      </c>
      <c r="AR7" s="92">
        <v>0.68600000000000005</v>
      </c>
      <c r="AS7" s="92">
        <v>0.98199999999999998</v>
      </c>
      <c r="AT7" s="92">
        <v>1.3440000000000001</v>
      </c>
    </row>
    <row r="8" spans="1:46" ht="14.25" customHeight="1" x14ac:dyDescent="0.25">
      <c r="A8" s="103">
        <v>1991</v>
      </c>
      <c r="B8" s="92">
        <v>0.86199999999999999</v>
      </c>
      <c r="C8" s="92">
        <v>0.72</v>
      </c>
      <c r="D8" s="92">
        <v>0.54100000000000004</v>
      </c>
      <c r="E8" s="92">
        <v>0.56899999999999995</v>
      </c>
      <c r="F8" s="92">
        <v>0.54400000000000004</v>
      </c>
      <c r="G8" s="92">
        <v>0.81200000000000006</v>
      </c>
      <c r="H8" s="92">
        <v>0.93100000000000005</v>
      </c>
      <c r="I8" s="92">
        <v>0.622</v>
      </c>
      <c r="J8" s="92">
        <v>0.58299999999999996</v>
      </c>
      <c r="K8" s="92">
        <v>0.53400000000000003</v>
      </c>
      <c r="L8" s="92">
        <v>0.55700000000000005</v>
      </c>
      <c r="M8" s="92">
        <v>0.52100000000000002</v>
      </c>
      <c r="N8" s="92">
        <v>0.56200000000000006</v>
      </c>
      <c r="O8" s="92">
        <v>0.50700000000000001</v>
      </c>
      <c r="P8" s="92">
        <v>0.58699999999999997</v>
      </c>
      <c r="Q8" s="92">
        <v>0.76400000000000001</v>
      </c>
      <c r="R8" s="92">
        <v>1.343</v>
      </c>
      <c r="S8" s="92">
        <v>1.2909999999999999</v>
      </c>
      <c r="T8" s="92">
        <v>1.1719999999999999</v>
      </c>
      <c r="U8" s="92">
        <v>1.194</v>
      </c>
      <c r="V8" s="92">
        <v>1.0429999999999999</v>
      </c>
      <c r="W8" s="92">
        <v>1.224</v>
      </c>
      <c r="X8" s="92">
        <v>1.53</v>
      </c>
      <c r="Y8" s="92">
        <v>6.7359999999999998</v>
      </c>
      <c r="Z8" s="92">
        <v>4.5149999999999997</v>
      </c>
      <c r="AA8" s="92">
        <v>3.3279999999999998</v>
      </c>
      <c r="AB8" s="92">
        <v>3.03</v>
      </c>
      <c r="AC8" s="92">
        <v>3.5590000000000002</v>
      </c>
      <c r="AD8" s="92">
        <v>3.8250000000000002</v>
      </c>
      <c r="AE8" s="92">
        <v>3.8210000000000002</v>
      </c>
      <c r="AF8" s="92">
        <v>6.1</v>
      </c>
      <c r="AG8" s="92">
        <v>8.1310000000000002</v>
      </c>
      <c r="AH8" s="92">
        <v>1.36</v>
      </c>
      <c r="AI8" s="92">
        <v>1.002</v>
      </c>
      <c r="AJ8" s="92">
        <v>0.69299999999999995</v>
      </c>
      <c r="AK8" s="92">
        <v>0.753</v>
      </c>
      <c r="AL8" s="92">
        <v>0.93300000000000005</v>
      </c>
      <c r="AM8" s="92">
        <v>0.61199999999999999</v>
      </c>
      <c r="AN8" s="92">
        <v>1.4710000000000001</v>
      </c>
      <c r="AO8" s="92">
        <v>0.84399999999999997</v>
      </c>
      <c r="AP8" s="92">
        <v>1.3440000000000001</v>
      </c>
      <c r="AQ8" s="92">
        <v>1.593</v>
      </c>
      <c r="AR8" s="92">
        <v>0.70399999999999996</v>
      </c>
      <c r="AS8" s="92">
        <v>1.1379999999999999</v>
      </c>
      <c r="AT8" s="92">
        <v>1.343</v>
      </c>
    </row>
    <row r="9" spans="1:46" ht="14.25" customHeight="1" x14ac:dyDescent="0.25">
      <c r="A9" s="103">
        <v>1992</v>
      </c>
      <c r="B9" s="92">
        <v>0.90500000000000003</v>
      </c>
      <c r="C9" s="92">
        <v>0.74299999999999999</v>
      </c>
      <c r="D9" s="92">
        <v>0.54400000000000004</v>
      </c>
      <c r="E9" s="92">
        <v>0.57599999999999996</v>
      </c>
      <c r="F9" s="92">
        <v>0.55900000000000005</v>
      </c>
      <c r="G9" s="92">
        <v>0.84699999999999998</v>
      </c>
      <c r="H9" s="92">
        <v>0.99</v>
      </c>
      <c r="I9" s="92">
        <v>0.57699999999999996</v>
      </c>
      <c r="J9" s="92">
        <v>0.55600000000000005</v>
      </c>
      <c r="K9" s="92">
        <v>0.52100000000000002</v>
      </c>
      <c r="L9" s="92">
        <v>0.53400000000000003</v>
      </c>
      <c r="M9" s="92">
        <v>0.51500000000000001</v>
      </c>
      <c r="N9" s="92">
        <v>0.54100000000000004</v>
      </c>
      <c r="O9" s="92">
        <v>0.50600000000000001</v>
      </c>
      <c r="P9" s="92">
        <v>0.56100000000000005</v>
      </c>
      <c r="Q9" s="92">
        <v>0.71899999999999997</v>
      </c>
      <c r="R9" s="92">
        <v>1.1759999999999999</v>
      </c>
      <c r="S9" s="92">
        <v>1.1060000000000001</v>
      </c>
      <c r="T9" s="92">
        <v>1.032</v>
      </c>
      <c r="U9" s="92">
        <v>1.0509999999999999</v>
      </c>
      <c r="V9" s="92">
        <v>0.95499999999999996</v>
      </c>
      <c r="W9" s="92">
        <v>1.095</v>
      </c>
      <c r="X9" s="92">
        <v>1.3029999999999999</v>
      </c>
      <c r="Y9" s="92">
        <v>7.0579999999999998</v>
      </c>
      <c r="Z9" s="92">
        <v>4.7110000000000003</v>
      </c>
      <c r="AA9" s="92">
        <v>3.5720000000000001</v>
      </c>
      <c r="AB9" s="92">
        <v>3.226</v>
      </c>
      <c r="AC9" s="92">
        <v>3.839</v>
      </c>
      <c r="AD9" s="92">
        <v>4.0609999999999999</v>
      </c>
      <c r="AE9" s="92">
        <v>4.0949999999999998</v>
      </c>
      <c r="AF9" s="92">
        <v>6.3979999999999997</v>
      </c>
      <c r="AG9" s="92">
        <v>8.4480000000000004</v>
      </c>
      <c r="AH9" s="92">
        <v>1.3819999999999999</v>
      </c>
      <c r="AI9" s="92">
        <v>0.98699999999999999</v>
      </c>
      <c r="AJ9" s="92">
        <v>0.70099999999999996</v>
      </c>
      <c r="AK9" s="92">
        <v>0.75600000000000001</v>
      </c>
      <c r="AL9" s="92">
        <v>0.94499999999999995</v>
      </c>
      <c r="AM9" s="92">
        <v>0.628</v>
      </c>
      <c r="AN9" s="92">
        <v>1.46</v>
      </c>
      <c r="AO9" s="92">
        <v>0.86599999999999999</v>
      </c>
      <c r="AP9" s="92">
        <v>1.385</v>
      </c>
      <c r="AQ9" s="92">
        <v>1.5920000000000001</v>
      </c>
      <c r="AR9" s="92">
        <v>0.64400000000000002</v>
      </c>
      <c r="AS9" s="92">
        <v>1.0589999999999999</v>
      </c>
      <c r="AT9" s="92">
        <v>1.3859999999999999</v>
      </c>
    </row>
    <row r="10" spans="1:46" ht="14.25" customHeight="1" x14ac:dyDescent="0.25">
      <c r="A10" s="103">
        <v>1993</v>
      </c>
      <c r="B10" s="92">
        <v>0.90400000000000003</v>
      </c>
      <c r="C10" s="92">
        <v>0.753</v>
      </c>
      <c r="D10" s="92">
        <v>0.501</v>
      </c>
      <c r="E10" s="92">
        <v>0.54100000000000004</v>
      </c>
      <c r="F10" s="92">
        <v>0.56399999999999995</v>
      </c>
      <c r="G10" s="92">
        <v>0.85699999999999998</v>
      </c>
      <c r="H10" s="92">
        <v>0.99199999999999999</v>
      </c>
      <c r="I10" s="92">
        <v>0.65400000000000003</v>
      </c>
      <c r="J10" s="92">
        <v>0.57899999999999996</v>
      </c>
      <c r="K10" s="92">
        <v>0.55800000000000005</v>
      </c>
      <c r="L10" s="92">
        <v>0.55400000000000005</v>
      </c>
      <c r="M10" s="92">
        <v>0.56399999999999995</v>
      </c>
      <c r="N10" s="92">
        <v>0.57799999999999996</v>
      </c>
      <c r="O10" s="92">
        <v>0.52400000000000002</v>
      </c>
      <c r="P10" s="92">
        <v>0.59699999999999998</v>
      </c>
      <c r="Q10" s="92">
        <v>0.72899999999999998</v>
      </c>
      <c r="R10" s="92">
        <v>1.252</v>
      </c>
      <c r="S10" s="92">
        <v>1.1970000000000001</v>
      </c>
      <c r="T10" s="92">
        <v>1.1020000000000001</v>
      </c>
      <c r="U10" s="92">
        <v>1.1160000000000001</v>
      </c>
      <c r="V10" s="92">
        <v>1.04</v>
      </c>
      <c r="W10" s="92">
        <v>1.175</v>
      </c>
      <c r="X10" s="92">
        <v>1.375</v>
      </c>
      <c r="Y10" s="92">
        <v>6.8789999999999996</v>
      </c>
      <c r="Z10" s="92">
        <v>4.9029999999999996</v>
      </c>
      <c r="AA10" s="92">
        <v>3.81</v>
      </c>
      <c r="AB10" s="92">
        <v>3.4580000000000002</v>
      </c>
      <c r="AC10" s="92">
        <v>4.0819999999999999</v>
      </c>
      <c r="AD10" s="92">
        <v>4.2640000000000002</v>
      </c>
      <c r="AE10" s="92">
        <v>4.3129999999999997</v>
      </c>
      <c r="AF10" s="92">
        <v>6.1529999999999996</v>
      </c>
      <c r="AG10" s="92">
        <v>8.3309999999999995</v>
      </c>
      <c r="AH10" s="92">
        <v>1.2789999999999999</v>
      </c>
      <c r="AI10" s="92">
        <v>0.97</v>
      </c>
      <c r="AJ10" s="92">
        <v>0.71299999999999997</v>
      </c>
      <c r="AK10" s="92">
        <v>0.76900000000000002</v>
      </c>
      <c r="AL10" s="92">
        <v>0.93100000000000005</v>
      </c>
      <c r="AM10" s="92">
        <v>0.64</v>
      </c>
      <c r="AN10" s="92">
        <v>1.3879999999999999</v>
      </c>
      <c r="AO10" s="92">
        <v>0.88500000000000001</v>
      </c>
      <c r="AP10" s="92">
        <v>1.331</v>
      </c>
      <c r="AQ10" s="92">
        <v>1.53</v>
      </c>
      <c r="AR10" s="92">
        <v>0.66400000000000003</v>
      </c>
      <c r="AS10" s="92">
        <v>1.1160000000000001</v>
      </c>
      <c r="AT10" s="92">
        <v>1.5029999999999999</v>
      </c>
    </row>
    <row r="11" spans="1:46" ht="14.25" customHeight="1" x14ac:dyDescent="0.25">
      <c r="A11" s="103">
        <v>1994</v>
      </c>
      <c r="B11" s="92">
        <v>0.84199999999999997</v>
      </c>
      <c r="C11" s="92">
        <v>0.73799999999999999</v>
      </c>
      <c r="D11" s="92">
        <v>0.498</v>
      </c>
      <c r="E11" s="92">
        <v>0.53500000000000003</v>
      </c>
      <c r="F11" s="92">
        <v>0.52600000000000002</v>
      </c>
      <c r="G11" s="92">
        <v>0.79100000000000004</v>
      </c>
      <c r="H11" s="92">
        <v>0.96699999999999997</v>
      </c>
      <c r="I11" s="92">
        <v>0.66500000000000004</v>
      </c>
      <c r="J11" s="92">
        <v>0.64200000000000002</v>
      </c>
      <c r="K11" s="92">
        <v>0.60499999999999998</v>
      </c>
      <c r="L11" s="92">
        <v>0.59099999999999997</v>
      </c>
      <c r="M11" s="92">
        <v>0.629</v>
      </c>
      <c r="N11" s="92">
        <v>0.626</v>
      </c>
      <c r="O11" s="92">
        <v>0.57399999999999995</v>
      </c>
      <c r="P11" s="92">
        <v>0.65300000000000002</v>
      </c>
      <c r="Q11" s="92">
        <v>0.76400000000000001</v>
      </c>
      <c r="R11" s="92">
        <v>1.2190000000000001</v>
      </c>
      <c r="S11" s="92">
        <v>1.1299999999999999</v>
      </c>
      <c r="T11" s="92">
        <v>1.0069999999999999</v>
      </c>
      <c r="U11" s="92">
        <v>1.03</v>
      </c>
      <c r="V11" s="92">
        <v>0.98399999999999999</v>
      </c>
      <c r="W11" s="92">
        <v>1.1040000000000001</v>
      </c>
      <c r="X11" s="92">
        <v>1.2909999999999999</v>
      </c>
      <c r="Y11" s="92">
        <v>6.6120000000000001</v>
      </c>
      <c r="Z11" s="92">
        <v>4.7110000000000003</v>
      </c>
      <c r="AA11" s="92">
        <v>3.7389999999999999</v>
      </c>
      <c r="AB11" s="92">
        <v>3.3879999999999999</v>
      </c>
      <c r="AC11" s="92">
        <v>4.01</v>
      </c>
      <c r="AD11" s="92">
        <v>4.1500000000000004</v>
      </c>
      <c r="AE11" s="92">
        <v>4.2370000000000001</v>
      </c>
      <c r="AF11" s="92">
        <v>5.9870000000000001</v>
      </c>
      <c r="AG11" s="92">
        <v>8.02</v>
      </c>
      <c r="AH11" s="92">
        <v>1.2270000000000001</v>
      </c>
      <c r="AI11" s="92">
        <v>0.94</v>
      </c>
      <c r="AJ11" s="92">
        <v>0.73799999999999999</v>
      </c>
      <c r="AK11" s="92">
        <v>0.78</v>
      </c>
      <c r="AL11" s="92">
        <v>0.89400000000000002</v>
      </c>
      <c r="AM11" s="92">
        <v>0.66600000000000004</v>
      </c>
      <c r="AN11" s="92">
        <v>1.373</v>
      </c>
      <c r="AO11" s="92">
        <v>0.86</v>
      </c>
      <c r="AP11" s="92">
        <v>1.1930000000000001</v>
      </c>
      <c r="AQ11" s="92">
        <v>1.5009999999999999</v>
      </c>
      <c r="AR11" s="92">
        <v>0.70799999999999996</v>
      </c>
      <c r="AS11" s="92">
        <v>1.0129999999999999</v>
      </c>
      <c r="AT11" s="92">
        <v>1.3</v>
      </c>
    </row>
    <row r="12" spans="1:46" ht="14.25" customHeight="1" x14ac:dyDescent="0.25">
      <c r="A12" s="103">
        <v>1995</v>
      </c>
      <c r="B12" s="92">
        <v>0.79600000000000004</v>
      </c>
      <c r="C12" s="92">
        <v>0.68600000000000005</v>
      </c>
      <c r="D12" s="92">
        <v>0.46800000000000003</v>
      </c>
      <c r="E12" s="92">
        <v>0.502</v>
      </c>
      <c r="F12" s="92">
        <v>0.53500000000000003</v>
      </c>
      <c r="G12" s="92">
        <v>0.69</v>
      </c>
      <c r="H12" s="92">
        <v>0.95399999999999996</v>
      </c>
      <c r="I12" s="92">
        <v>0.79900000000000004</v>
      </c>
      <c r="J12" s="92">
        <v>0.76600000000000001</v>
      </c>
      <c r="K12" s="92">
        <v>0.68899999999999995</v>
      </c>
      <c r="L12" s="92">
        <v>0.66</v>
      </c>
      <c r="M12" s="92">
        <v>0.74199999999999999</v>
      </c>
      <c r="N12" s="92">
        <v>0.73099999999999998</v>
      </c>
      <c r="O12" s="92">
        <v>0.69</v>
      </c>
      <c r="P12" s="92">
        <v>0.78500000000000003</v>
      </c>
      <c r="Q12" s="92">
        <v>0.89500000000000002</v>
      </c>
      <c r="R12" s="92">
        <v>1.2130000000000001</v>
      </c>
      <c r="S12" s="92">
        <v>1.141</v>
      </c>
      <c r="T12" s="92">
        <v>1.03</v>
      </c>
      <c r="U12" s="92">
        <v>1.0509999999999999</v>
      </c>
      <c r="V12" s="92">
        <v>1.012</v>
      </c>
      <c r="W12" s="92">
        <v>1.121</v>
      </c>
      <c r="X12" s="92">
        <v>1.29</v>
      </c>
      <c r="Y12" s="92">
        <v>6.1959999999999997</v>
      </c>
      <c r="Z12" s="92">
        <v>4.6710000000000003</v>
      </c>
      <c r="AA12" s="92">
        <v>3.581</v>
      </c>
      <c r="AB12" s="92">
        <v>3.0830000000000002</v>
      </c>
      <c r="AC12" s="92">
        <v>3.9660000000000002</v>
      </c>
      <c r="AD12" s="92">
        <v>4.0069999999999997</v>
      </c>
      <c r="AE12" s="92">
        <v>4.1749999999999998</v>
      </c>
      <c r="AF12" s="92">
        <v>5.7779999999999996</v>
      </c>
      <c r="AG12" s="92">
        <v>7.883</v>
      </c>
      <c r="AH12" s="92">
        <v>1.105</v>
      </c>
      <c r="AI12" s="92">
        <v>0.86499999999999999</v>
      </c>
      <c r="AJ12" s="92">
        <v>0.63800000000000001</v>
      </c>
      <c r="AK12" s="92">
        <v>0.67700000000000005</v>
      </c>
      <c r="AL12" s="92">
        <v>0.79100000000000004</v>
      </c>
      <c r="AM12" s="92">
        <v>0.56899999999999995</v>
      </c>
      <c r="AN12" s="92">
        <v>1.3220000000000001</v>
      </c>
      <c r="AO12" s="92">
        <v>0.71599999999999997</v>
      </c>
      <c r="AP12" s="92">
        <v>1.0509999999999999</v>
      </c>
      <c r="AQ12" s="92">
        <v>1.4950000000000001</v>
      </c>
      <c r="AR12" s="92">
        <v>0.78300000000000003</v>
      </c>
      <c r="AS12" s="92">
        <v>1.0640000000000001</v>
      </c>
      <c r="AT12" s="92">
        <v>1.4370000000000001</v>
      </c>
    </row>
    <row r="13" spans="1:46" ht="14.25" customHeight="1" x14ac:dyDescent="0.25">
      <c r="A13" s="103">
        <v>1996</v>
      </c>
      <c r="B13" s="92">
        <v>0.76300000000000001</v>
      </c>
      <c r="C13" s="92">
        <v>0.65700000000000003</v>
      </c>
      <c r="D13" s="92">
        <v>0.44400000000000001</v>
      </c>
      <c r="E13" s="92">
        <v>0.47699999999999998</v>
      </c>
      <c r="F13" s="92">
        <v>0.51900000000000002</v>
      </c>
      <c r="G13" s="92">
        <v>0.66700000000000004</v>
      </c>
      <c r="H13" s="92">
        <v>0.94299999999999995</v>
      </c>
      <c r="I13" s="92">
        <v>0.88200000000000001</v>
      </c>
      <c r="J13" s="92">
        <v>0.83299999999999996</v>
      </c>
      <c r="K13" s="92">
        <v>0.77</v>
      </c>
      <c r="L13" s="92">
        <v>0.751</v>
      </c>
      <c r="M13" s="92">
        <v>0.80500000000000005</v>
      </c>
      <c r="N13" s="92">
        <v>0.80700000000000005</v>
      </c>
      <c r="O13" s="92">
        <v>0.754</v>
      </c>
      <c r="P13" s="92">
        <v>0.85899999999999999</v>
      </c>
      <c r="Q13" s="92">
        <v>1.0229999999999999</v>
      </c>
      <c r="R13" s="92">
        <v>1.359</v>
      </c>
      <c r="S13" s="92">
        <v>1.2909999999999999</v>
      </c>
      <c r="T13" s="92">
        <v>1.2410000000000001</v>
      </c>
      <c r="U13" s="92">
        <v>1.2509999999999999</v>
      </c>
      <c r="V13" s="92">
        <v>1.1120000000000001</v>
      </c>
      <c r="W13" s="92">
        <v>1.3089999999999999</v>
      </c>
      <c r="X13" s="92">
        <v>1.528</v>
      </c>
      <c r="Y13" s="92">
        <v>6.0579999999999998</v>
      </c>
      <c r="Z13" s="92">
        <v>4.5730000000000004</v>
      </c>
      <c r="AA13" s="92">
        <v>3.496</v>
      </c>
      <c r="AB13" s="92">
        <v>3.0459999999999998</v>
      </c>
      <c r="AC13" s="92">
        <v>3.8439999999999999</v>
      </c>
      <c r="AD13" s="92">
        <v>3.9159999999999999</v>
      </c>
      <c r="AE13" s="92">
        <v>4.0990000000000002</v>
      </c>
      <c r="AF13" s="92">
        <v>5.5289999999999999</v>
      </c>
      <c r="AG13" s="92">
        <v>7.4509999999999996</v>
      </c>
      <c r="AH13" s="92">
        <v>0.93700000000000006</v>
      </c>
      <c r="AI13" s="92">
        <v>0.66100000000000003</v>
      </c>
      <c r="AJ13" s="92">
        <v>0.433</v>
      </c>
      <c r="AK13" s="92">
        <v>0.46400000000000002</v>
      </c>
      <c r="AL13" s="92">
        <v>0.51200000000000001</v>
      </c>
      <c r="AM13" s="92">
        <v>0.41599999999999998</v>
      </c>
      <c r="AN13" s="92">
        <v>1.3460000000000001</v>
      </c>
      <c r="AO13" s="92">
        <v>0.51300000000000001</v>
      </c>
      <c r="AP13" s="92">
        <v>0.81200000000000006</v>
      </c>
      <c r="AQ13" s="92">
        <v>1.4410000000000001</v>
      </c>
      <c r="AR13" s="92">
        <v>0.82899999999999996</v>
      </c>
      <c r="AS13" s="92">
        <v>1.1379999999999999</v>
      </c>
      <c r="AT13" s="92">
        <v>1.62</v>
      </c>
    </row>
    <row r="14" spans="1:46" ht="14.25" customHeight="1" x14ac:dyDescent="0.25">
      <c r="A14" s="103">
        <v>1997</v>
      </c>
      <c r="B14" s="92">
        <v>0.752</v>
      </c>
      <c r="C14" s="92">
        <v>0.59299999999999997</v>
      </c>
      <c r="D14" s="92">
        <v>0.441</v>
      </c>
      <c r="E14" s="92">
        <v>0.46600000000000003</v>
      </c>
      <c r="F14" s="92">
        <v>0.51400000000000001</v>
      </c>
      <c r="G14" s="92">
        <v>0.65600000000000003</v>
      </c>
      <c r="H14" s="92">
        <v>0.83799999999999997</v>
      </c>
      <c r="I14" s="92">
        <v>0.84599999999999997</v>
      </c>
      <c r="J14" s="92">
        <v>0.79200000000000004</v>
      </c>
      <c r="K14" s="92">
        <v>0.71899999999999997</v>
      </c>
      <c r="L14" s="92">
        <v>0.70499999999999996</v>
      </c>
      <c r="M14" s="92">
        <v>0.745</v>
      </c>
      <c r="N14" s="92">
        <v>0.76100000000000001</v>
      </c>
      <c r="O14" s="92">
        <v>0.69199999999999995</v>
      </c>
      <c r="P14" s="92">
        <v>0.80300000000000005</v>
      </c>
      <c r="Q14" s="92">
        <v>0.95699999999999996</v>
      </c>
      <c r="R14" s="92">
        <v>1.385</v>
      </c>
      <c r="S14" s="92">
        <v>1.3160000000000001</v>
      </c>
      <c r="T14" s="92">
        <v>1.2290000000000001</v>
      </c>
      <c r="U14" s="92">
        <v>1.246</v>
      </c>
      <c r="V14" s="92">
        <v>1.1379999999999999</v>
      </c>
      <c r="W14" s="92">
        <v>1.3009999999999999</v>
      </c>
      <c r="X14" s="92">
        <v>1.498</v>
      </c>
      <c r="Y14" s="92">
        <v>5.7249999999999996</v>
      </c>
      <c r="Z14" s="92">
        <v>4.2889999999999997</v>
      </c>
      <c r="AA14" s="92">
        <v>3.2959999999999998</v>
      </c>
      <c r="AB14" s="92">
        <v>2.899</v>
      </c>
      <c r="AC14" s="92">
        <v>3.6030000000000002</v>
      </c>
      <c r="AD14" s="92">
        <v>3.6869999999999998</v>
      </c>
      <c r="AE14" s="92">
        <v>3.8159999999999998</v>
      </c>
      <c r="AF14" s="92">
        <v>5.25</v>
      </c>
      <c r="AG14" s="92">
        <v>7.1020000000000003</v>
      </c>
      <c r="AH14" s="92">
        <v>0.89600000000000002</v>
      </c>
      <c r="AI14" s="92">
        <v>0.69599999999999995</v>
      </c>
      <c r="AJ14" s="92">
        <v>0.47799999999999998</v>
      </c>
      <c r="AK14" s="92">
        <v>0.50900000000000001</v>
      </c>
      <c r="AL14" s="92">
        <v>0.56399999999999995</v>
      </c>
      <c r="AM14" s="92">
        <v>0.45200000000000001</v>
      </c>
      <c r="AN14" s="92">
        <v>1.28</v>
      </c>
      <c r="AO14" s="92">
        <v>0.53700000000000003</v>
      </c>
      <c r="AP14" s="92">
        <v>0.82799999999999996</v>
      </c>
      <c r="AQ14" s="92">
        <v>1.323</v>
      </c>
      <c r="AR14" s="92">
        <v>0.755</v>
      </c>
      <c r="AS14" s="92">
        <v>1.294</v>
      </c>
      <c r="AT14" s="92">
        <v>1.5249999999999999</v>
      </c>
    </row>
    <row r="15" spans="1:46" ht="14.25" customHeight="1" x14ac:dyDescent="0.25">
      <c r="A15" s="103">
        <v>1998</v>
      </c>
      <c r="B15" s="92">
        <v>0.77600000000000002</v>
      </c>
      <c r="C15" s="92">
        <v>0.61599999999999999</v>
      </c>
      <c r="D15" s="92">
        <v>0.44900000000000001</v>
      </c>
      <c r="E15" s="92">
        <v>0.47699999999999998</v>
      </c>
      <c r="F15" s="92">
        <v>0.52100000000000002</v>
      </c>
      <c r="G15" s="92">
        <v>0.68700000000000006</v>
      </c>
      <c r="H15" s="92">
        <v>0.91600000000000004</v>
      </c>
      <c r="I15" s="92">
        <v>0.73499999999999999</v>
      </c>
      <c r="J15" s="92">
        <v>0.68799999999999994</v>
      </c>
      <c r="K15" s="92">
        <v>0.57599999999999996</v>
      </c>
      <c r="L15" s="92">
        <v>0.53800000000000003</v>
      </c>
      <c r="M15" s="92">
        <v>0.64400000000000002</v>
      </c>
      <c r="N15" s="92">
        <v>0.63600000000000001</v>
      </c>
      <c r="O15" s="92">
        <v>0.60399999999999998</v>
      </c>
      <c r="P15" s="92">
        <v>0.71599999999999997</v>
      </c>
      <c r="Q15" s="92">
        <v>0.92600000000000005</v>
      </c>
      <c r="R15" s="92">
        <v>1.206</v>
      </c>
      <c r="S15" s="92">
        <v>1.101</v>
      </c>
      <c r="T15" s="92">
        <v>0.97399999999999998</v>
      </c>
      <c r="U15" s="92">
        <v>0.999</v>
      </c>
      <c r="V15" s="92">
        <v>0.91400000000000003</v>
      </c>
      <c r="W15" s="92">
        <v>1.0860000000000001</v>
      </c>
      <c r="X15" s="92">
        <v>1.3440000000000001</v>
      </c>
      <c r="Y15" s="92">
        <v>5.5750000000000002</v>
      </c>
      <c r="Z15" s="92">
        <v>4.2469999999999999</v>
      </c>
      <c r="AA15" s="92">
        <v>3.2949999999999999</v>
      </c>
      <c r="AB15" s="92">
        <v>2.9220000000000002</v>
      </c>
      <c r="AC15" s="92">
        <v>3.5840000000000001</v>
      </c>
      <c r="AD15" s="92">
        <v>3.6669999999999998</v>
      </c>
      <c r="AE15" s="92">
        <v>3.82</v>
      </c>
      <c r="AF15" s="92">
        <v>5.1719999999999997</v>
      </c>
      <c r="AG15" s="92">
        <v>6.9470000000000001</v>
      </c>
      <c r="AH15" s="92">
        <v>0.92</v>
      </c>
      <c r="AI15" s="92">
        <v>0.746</v>
      </c>
      <c r="AJ15" s="92">
        <v>0.53</v>
      </c>
      <c r="AK15" s="92">
        <v>0.56000000000000005</v>
      </c>
      <c r="AL15" s="92">
        <v>0.63300000000000001</v>
      </c>
      <c r="AM15" s="92">
        <v>0.498</v>
      </c>
      <c r="AN15" s="92"/>
      <c r="AO15" s="92">
        <v>0.59199999999999997</v>
      </c>
      <c r="AP15" s="92">
        <v>0.86099999999999999</v>
      </c>
      <c r="AQ15" s="92">
        <v>1.177</v>
      </c>
      <c r="AR15" s="92">
        <v>0.72699999999999998</v>
      </c>
      <c r="AS15" s="92">
        <v>1.103</v>
      </c>
      <c r="AT15" s="92">
        <v>1.3640000000000001</v>
      </c>
    </row>
    <row r="16" spans="1:46" ht="14.25" customHeight="1" x14ac:dyDescent="0.25">
      <c r="A16" s="103">
        <v>1999</v>
      </c>
      <c r="B16" s="92">
        <v>0.77800000000000002</v>
      </c>
      <c r="C16" s="92">
        <v>0.60899999999999999</v>
      </c>
      <c r="D16" s="92">
        <v>0.442</v>
      </c>
      <c r="E16" s="92">
        <v>0.46899999999999997</v>
      </c>
      <c r="F16" s="92">
        <v>0.54500000000000004</v>
      </c>
      <c r="G16" s="92">
        <v>0.68899999999999995</v>
      </c>
      <c r="H16" s="92">
        <v>0.97099999999999997</v>
      </c>
      <c r="I16" s="92">
        <v>0.8</v>
      </c>
      <c r="J16" s="92">
        <v>0.77</v>
      </c>
      <c r="K16" s="92">
        <v>0.69</v>
      </c>
      <c r="L16" s="92">
        <v>0.65</v>
      </c>
      <c r="M16" s="92">
        <v>0.76</v>
      </c>
      <c r="N16" s="92">
        <v>0.74</v>
      </c>
      <c r="O16" s="92">
        <v>0.63400000000000001</v>
      </c>
      <c r="P16" s="92">
        <v>0.79</v>
      </c>
      <c r="Q16" s="92">
        <v>1.0589999999999999</v>
      </c>
      <c r="R16" s="92">
        <v>1.2110000000000001</v>
      </c>
      <c r="S16" s="92">
        <v>1.135</v>
      </c>
      <c r="T16" s="92">
        <v>1.07</v>
      </c>
      <c r="U16" s="92">
        <v>1.083</v>
      </c>
      <c r="V16" s="92">
        <v>0.9</v>
      </c>
      <c r="W16" s="92">
        <v>1.1259999999999999</v>
      </c>
      <c r="X16" s="92">
        <v>1.48</v>
      </c>
      <c r="Y16" s="92">
        <v>5.3769999999999998</v>
      </c>
      <c r="Z16" s="92">
        <v>4.1929999999999996</v>
      </c>
      <c r="AA16" s="92">
        <v>3.2669999999999999</v>
      </c>
      <c r="AB16" s="92">
        <v>2.903</v>
      </c>
      <c r="AC16" s="92">
        <v>3.548</v>
      </c>
      <c r="AD16" s="92">
        <v>3.6230000000000002</v>
      </c>
      <c r="AE16" s="92">
        <v>3.778</v>
      </c>
      <c r="AF16" s="92">
        <v>5.1100000000000003</v>
      </c>
      <c r="AG16" s="92">
        <v>6.81</v>
      </c>
      <c r="AH16" s="92">
        <v>0.88400000000000001</v>
      </c>
      <c r="AI16" s="92">
        <v>0.72899999999999998</v>
      </c>
      <c r="AJ16" s="92">
        <v>0.51300000000000001</v>
      </c>
      <c r="AK16" s="92">
        <v>0.54600000000000004</v>
      </c>
      <c r="AL16" s="92">
        <v>0.60499999999999998</v>
      </c>
      <c r="AM16" s="92">
        <v>0.48699999999999999</v>
      </c>
      <c r="AN16" s="92"/>
      <c r="AO16" s="92">
        <v>0.60599999999999998</v>
      </c>
      <c r="AP16" s="92">
        <v>0.85099999999999998</v>
      </c>
      <c r="AQ16" s="92">
        <v>1.175</v>
      </c>
      <c r="AR16" s="92">
        <v>0.88200000000000001</v>
      </c>
      <c r="AS16" s="92">
        <v>1.048</v>
      </c>
      <c r="AT16" s="92">
        <v>1.2969999999999999</v>
      </c>
    </row>
    <row r="17" spans="1:46" ht="14.25" customHeight="1" x14ac:dyDescent="0.25">
      <c r="A17" s="103">
        <v>2000</v>
      </c>
      <c r="B17" s="92">
        <v>0.76300000000000001</v>
      </c>
      <c r="C17" s="92">
        <v>0.59799999999999998</v>
      </c>
      <c r="D17" s="92">
        <v>0.44400000000000001</v>
      </c>
      <c r="E17" s="92">
        <v>0.47</v>
      </c>
      <c r="F17" s="92">
        <v>0.54100000000000004</v>
      </c>
      <c r="G17" s="92">
        <v>0.67400000000000004</v>
      </c>
      <c r="H17" s="92">
        <v>0.98199999999999998</v>
      </c>
      <c r="I17" s="92">
        <v>1.19</v>
      </c>
      <c r="J17" s="92">
        <v>1.0900000000000001</v>
      </c>
      <c r="K17" s="92">
        <v>1.02</v>
      </c>
      <c r="L17" s="92">
        <v>1</v>
      </c>
      <c r="M17" s="92">
        <v>1.03</v>
      </c>
      <c r="N17" s="92">
        <v>1.07</v>
      </c>
      <c r="O17" s="92">
        <v>0.85</v>
      </c>
      <c r="P17" s="92">
        <v>1.1439999999999999</v>
      </c>
      <c r="Q17" s="92">
        <v>1.4670000000000001</v>
      </c>
      <c r="R17" s="92">
        <v>1.764</v>
      </c>
      <c r="S17" s="92">
        <v>1.7370000000000001</v>
      </c>
      <c r="T17" s="92">
        <v>1.5629999999999999</v>
      </c>
      <c r="U17" s="92">
        <v>1.5940000000000001</v>
      </c>
      <c r="V17" s="92">
        <v>1.304</v>
      </c>
      <c r="W17" s="92">
        <v>1.66</v>
      </c>
      <c r="X17" s="92">
        <v>2.2170000000000001</v>
      </c>
      <c r="Y17" s="92">
        <v>5.3609999999999998</v>
      </c>
      <c r="Z17" s="92">
        <v>4.0439999999999996</v>
      </c>
      <c r="AA17" s="92">
        <v>3.1</v>
      </c>
      <c r="AB17" s="92">
        <v>2.7389999999999999</v>
      </c>
      <c r="AC17" s="92">
        <v>3.38</v>
      </c>
      <c r="AD17" s="92">
        <v>3.4689999999999999</v>
      </c>
      <c r="AE17" s="92">
        <v>3.5569999999999999</v>
      </c>
      <c r="AF17" s="92">
        <v>4.8220000000000001</v>
      </c>
      <c r="AG17" s="92">
        <v>6.8140000000000001</v>
      </c>
      <c r="AH17" s="92">
        <v>0.95</v>
      </c>
      <c r="AI17" s="92">
        <v>0.76500000000000001</v>
      </c>
      <c r="AJ17" s="92">
        <v>0.57899999999999996</v>
      </c>
      <c r="AK17" s="92">
        <v>0.60599999999999998</v>
      </c>
      <c r="AL17" s="92">
        <v>0.65700000000000003</v>
      </c>
      <c r="AM17" s="92">
        <v>0.54900000000000004</v>
      </c>
      <c r="AN17" s="92"/>
      <c r="AO17" s="92">
        <v>0.62</v>
      </c>
      <c r="AP17" s="92">
        <v>0.86499999999999999</v>
      </c>
      <c r="AQ17" s="92">
        <v>1.2549999999999999</v>
      </c>
      <c r="AR17" s="92">
        <v>1.159</v>
      </c>
      <c r="AS17" s="92">
        <v>1.44</v>
      </c>
      <c r="AT17" s="92">
        <v>1.3620000000000001</v>
      </c>
    </row>
    <row r="18" spans="1:46" ht="14.25" customHeight="1" x14ac:dyDescent="0.25">
      <c r="A18" s="107">
        <v>2001</v>
      </c>
      <c r="B18" s="92">
        <v>0.77479701492537301</v>
      </c>
      <c r="C18" s="92">
        <v>0.60681641791044771</v>
      </c>
      <c r="D18" s="92">
        <v>0.45682089552238803</v>
      </c>
      <c r="E18" s="92">
        <v>0.48199999999999998</v>
      </c>
      <c r="F18" s="92">
        <v>0.54500000000000004</v>
      </c>
      <c r="G18" s="92">
        <v>0.68200000000000005</v>
      </c>
      <c r="H18" s="92">
        <v>1.1519999999999999</v>
      </c>
      <c r="I18" s="92">
        <v>1.167</v>
      </c>
      <c r="J18" s="92">
        <v>1.1220000000000001</v>
      </c>
      <c r="K18" s="92">
        <v>0.96299999999999997</v>
      </c>
      <c r="L18" s="92">
        <v>0.94199999999999995</v>
      </c>
      <c r="M18" s="92">
        <v>1.0009999999999999</v>
      </c>
      <c r="N18" s="92">
        <v>1.0449999999999999</v>
      </c>
      <c r="O18" s="92">
        <v>0.92</v>
      </c>
      <c r="P18" s="92">
        <v>1.143</v>
      </c>
      <c r="Q18" s="92">
        <v>1.502</v>
      </c>
      <c r="R18" s="92">
        <v>1.7869999999999999</v>
      </c>
      <c r="S18" s="92">
        <v>1.728</v>
      </c>
      <c r="T18" s="92">
        <v>1.5860000000000001</v>
      </c>
      <c r="U18" s="92">
        <v>1.6120000000000001</v>
      </c>
      <c r="V18" s="92">
        <v>1.389</v>
      </c>
      <c r="W18" s="92">
        <v>1.7390000000000001</v>
      </c>
      <c r="X18" s="92">
        <v>2.056</v>
      </c>
      <c r="Y18" s="92">
        <v>4.9130000000000003</v>
      </c>
      <c r="Z18" s="92">
        <v>3.677</v>
      </c>
      <c r="AA18" s="92">
        <v>2.7879999999999998</v>
      </c>
      <c r="AB18" s="92">
        <v>2.46</v>
      </c>
      <c r="AC18" s="92">
        <v>3.0409999999999999</v>
      </c>
      <c r="AD18" s="92">
        <v>3.1349999999999998</v>
      </c>
      <c r="AE18" s="108">
        <v>3.206</v>
      </c>
      <c r="AF18" s="108">
        <v>4.3639999999999999</v>
      </c>
      <c r="AG18" s="108">
        <v>6.5019999999999998</v>
      </c>
      <c r="AH18" s="92">
        <v>1.1399999999999999</v>
      </c>
      <c r="AI18" s="92">
        <v>0.97799999999999998</v>
      </c>
      <c r="AJ18" s="92">
        <v>0.78600000000000003</v>
      </c>
      <c r="AK18" s="92">
        <v>0.81599999999999995</v>
      </c>
      <c r="AL18" s="92">
        <v>0.88400000000000001</v>
      </c>
      <c r="AM18" s="92">
        <v>0.76</v>
      </c>
      <c r="AN18" s="92"/>
      <c r="AO18" s="108">
        <v>0.76300000000000001</v>
      </c>
      <c r="AP18" s="108">
        <v>1.093</v>
      </c>
      <c r="AQ18" s="108">
        <v>1.4430000000000001</v>
      </c>
      <c r="AR18" s="92">
        <v>1.226</v>
      </c>
      <c r="AS18" s="92">
        <v>1.3460000000000001</v>
      </c>
      <c r="AT18" s="92">
        <v>1.3169999999999999</v>
      </c>
    </row>
    <row r="19" spans="1:46" ht="14.25" customHeight="1" x14ac:dyDescent="0.25">
      <c r="A19" s="107">
        <v>2002</v>
      </c>
      <c r="B19" s="92">
        <v>0.78100000000000003</v>
      </c>
      <c r="C19" s="92">
        <v>0.61399999999999999</v>
      </c>
      <c r="D19" s="92">
        <v>0.47</v>
      </c>
      <c r="E19" s="92">
        <v>0.49399999999999999</v>
      </c>
      <c r="F19" s="92">
        <v>0.53600000000000003</v>
      </c>
      <c r="G19" s="92">
        <v>0.70399999999999996</v>
      </c>
      <c r="H19" s="92">
        <v>0.88400000000000001</v>
      </c>
      <c r="I19" s="92">
        <v>1.2529999999999999</v>
      </c>
      <c r="J19" s="92">
        <v>1.1499999999999999</v>
      </c>
      <c r="K19" s="92">
        <v>1.077</v>
      </c>
      <c r="L19" s="92">
        <v>0.99099999999999999</v>
      </c>
      <c r="M19" s="92">
        <v>1.022</v>
      </c>
      <c r="N19" s="92">
        <v>1.097</v>
      </c>
      <c r="O19" s="92">
        <v>0.999</v>
      </c>
      <c r="P19" s="92">
        <v>1.244</v>
      </c>
      <c r="Q19" s="92">
        <v>1.4690000000000001</v>
      </c>
      <c r="R19" s="92">
        <v>1.726</v>
      </c>
      <c r="S19" s="92">
        <v>1.619</v>
      </c>
      <c r="T19" s="92">
        <v>1.526</v>
      </c>
      <c r="U19" s="92">
        <v>1.5449999999999999</v>
      </c>
      <c r="V19" s="92">
        <v>1.405</v>
      </c>
      <c r="W19" s="92">
        <v>1.6439999999999999</v>
      </c>
      <c r="X19" s="92">
        <v>1.956</v>
      </c>
      <c r="Y19" s="92">
        <v>4.5830000000000002</v>
      </c>
      <c r="Z19" s="92">
        <v>3.4929999999999999</v>
      </c>
      <c r="AA19" s="92">
        <v>2.6619999999999999</v>
      </c>
      <c r="AB19" s="92">
        <v>2.415</v>
      </c>
      <c r="AC19" s="92">
        <v>2.8530000000000002</v>
      </c>
      <c r="AD19" s="92">
        <v>2.9830000000000001</v>
      </c>
      <c r="AE19" s="92">
        <v>3.0859999999999999</v>
      </c>
      <c r="AF19" s="92">
        <v>4.2809999999999997</v>
      </c>
      <c r="AG19" s="108">
        <v>6.3559999999999999</v>
      </c>
      <c r="AH19" s="92">
        <v>1.1930000000000001</v>
      </c>
      <c r="AI19" s="92">
        <v>1.0149999999999999</v>
      </c>
      <c r="AJ19" s="92">
        <v>0.73799999999999999</v>
      </c>
      <c r="AK19" s="92">
        <v>0.78</v>
      </c>
      <c r="AL19" s="92">
        <v>0.86899999999999999</v>
      </c>
      <c r="AM19" s="92">
        <v>0.70499999999999996</v>
      </c>
      <c r="AN19" s="92"/>
      <c r="AO19" s="108">
        <v>0.87</v>
      </c>
      <c r="AP19" s="108">
        <v>1.1759999999999999</v>
      </c>
      <c r="AQ19" s="108">
        <v>1.5620000000000001</v>
      </c>
      <c r="AR19" s="92">
        <v>1.2430000000000001</v>
      </c>
      <c r="AS19" s="92">
        <v>1.3089999999999999</v>
      </c>
      <c r="AT19" s="92">
        <v>1.32</v>
      </c>
    </row>
    <row r="20" spans="1:46" ht="14.25" customHeight="1" x14ac:dyDescent="0.25">
      <c r="A20" s="107">
        <v>2003</v>
      </c>
      <c r="B20" s="92">
        <v>0.746</v>
      </c>
      <c r="C20" s="92">
        <v>0.62515904114297904</v>
      </c>
      <c r="D20" s="92">
        <v>0.42095116315113001</v>
      </c>
      <c r="E20" s="92">
        <v>0.45329014455273903</v>
      </c>
      <c r="F20" s="92">
        <v>0.51500000000000001</v>
      </c>
      <c r="G20" s="92">
        <v>0.70499999999999996</v>
      </c>
      <c r="H20" s="92">
        <v>0.84699999999999998</v>
      </c>
      <c r="I20" s="92">
        <v>1.407</v>
      </c>
      <c r="J20" s="92">
        <v>1.3149999999999999</v>
      </c>
      <c r="K20" s="92">
        <v>1.228</v>
      </c>
      <c r="L20" s="92">
        <v>1.20258262565949</v>
      </c>
      <c r="M20" s="92">
        <v>1.2749999999999999</v>
      </c>
      <c r="N20" s="92">
        <v>1.282</v>
      </c>
      <c r="O20" s="92">
        <v>1.1990000000000001</v>
      </c>
      <c r="P20" s="92">
        <v>1.381</v>
      </c>
      <c r="Q20" s="92">
        <v>1.71</v>
      </c>
      <c r="R20" s="92">
        <v>1.9650000000000001</v>
      </c>
      <c r="S20" s="92">
        <v>1.869</v>
      </c>
      <c r="T20" s="92">
        <v>1.742</v>
      </c>
      <c r="U20" s="92">
        <v>1.7672744970168399</v>
      </c>
      <c r="V20" s="92">
        <v>1.609</v>
      </c>
      <c r="W20" s="92">
        <v>1.857</v>
      </c>
      <c r="X20" s="92">
        <v>2.1760000000000002</v>
      </c>
      <c r="Y20" s="92">
        <v>4.2510000000000003</v>
      </c>
      <c r="Z20" s="92">
        <v>3.2530000000000001</v>
      </c>
      <c r="AA20" s="92">
        <v>2.6110000000000002</v>
      </c>
      <c r="AB20" s="92">
        <v>2.4740000000000002</v>
      </c>
      <c r="AC20" s="92">
        <v>2.7170000000000001</v>
      </c>
      <c r="AD20" s="92">
        <v>2.8679999999999999</v>
      </c>
      <c r="AE20" s="92">
        <v>2.867</v>
      </c>
      <c r="AF20" s="92">
        <v>3.8330000000000002</v>
      </c>
      <c r="AG20" s="92">
        <v>5.7380000000000004</v>
      </c>
      <c r="AH20" s="92">
        <v>1.23</v>
      </c>
      <c r="AI20" s="92">
        <v>1.042</v>
      </c>
      <c r="AJ20" s="92">
        <v>0.76600000000000001</v>
      </c>
      <c r="AK20" s="92">
        <v>0.80800000000000005</v>
      </c>
      <c r="AL20" s="92">
        <v>0.87</v>
      </c>
      <c r="AM20" s="92">
        <v>0.75600000000000001</v>
      </c>
      <c r="AN20" s="92"/>
      <c r="AO20" s="92">
        <v>0.89800000000000002</v>
      </c>
      <c r="AP20" s="92">
        <v>1.165</v>
      </c>
      <c r="AQ20" s="92">
        <v>1.494</v>
      </c>
      <c r="AR20" s="92">
        <v>1.1765222386166001</v>
      </c>
      <c r="AS20" s="92">
        <v>1.6944071738453199</v>
      </c>
      <c r="AT20" s="92">
        <v>1.52071230220281</v>
      </c>
    </row>
    <row r="21" spans="1:46" ht="14.25" customHeight="1" x14ac:dyDescent="0.25">
      <c r="A21" s="107">
        <v>2004</v>
      </c>
      <c r="B21" s="92">
        <v>0.82099999999999995</v>
      </c>
      <c r="C21" s="92">
        <v>0.70099999999999996</v>
      </c>
      <c r="D21" s="92">
        <v>0.46800000000000003</v>
      </c>
      <c r="E21" s="92">
        <v>0.505</v>
      </c>
      <c r="F21" s="92">
        <v>0.47699999999999998</v>
      </c>
      <c r="G21" s="92">
        <v>0.76500000000000001</v>
      </c>
      <c r="H21" s="92">
        <v>0.97399999999999998</v>
      </c>
      <c r="I21" s="92">
        <v>1.4079999999999999</v>
      </c>
      <c r="J21" s="92">
        <v>1.3220000000000001</v>
      </c>
      <c r="K21" s="92">
        <v>1.242</v>
      </c>
      <c r="L21" s="92">
        <v>1.234</v>
      </c>
      <c r="M21" s="92">
        <v>1.256</v>
      </c>
      <c r="N21" s="92">
        <v>1.292</v>
      </c>
      <c r="O21" s="92">
        <v>1.169</v>
      </c>
      <c r="P21" s="92">
        <v>1.4119999999999999</v>
      </c>
      <c r="Q21" s="92">
        <v>1.609</v>
      </c>
      <c r="R21" s="92">
        <v>2.1619999999999999</v>
      </c>
      <c r="S21" s="92">
        <v>2.0659999999999998</v>
      </c>
      <c r="T21" s="92">
        <v>1.974</v>
      </c>
      <c r="U21" s="92">
        <v>1.9930000000000001</v>
      </c>
      <c r="V21" s="92">
        <v>1.722</v>
      </c>
      <c r="W21" s="92">
        <v>2.069</v>
      </c>
      <c r="X21" s="92">
        <v>2.6110000000000002</v>
      </c>
      <c r="Y21" s="92">
        <v>4.6340000000000003</v>
      </c>
      <c r="Z21" s="92">
        <v>3.5739999999999998</v>
      </c>
      <c r="AA21" s="92">
        <v>2.835</v>
      </c>
      <c r="AB21" s="92">
        <v>2.6659999999999999</v>
      </c>
      <c r="AC21" s="92">
        <v>2.9660000000000002</v>
      </c>
      <c r="AD21" s="92">
        <v>3.1259999999999999</v>
      </c>
      <c r="AE21" s="92">
        <v>3.08</v>
      </c>
      <c r="AF21" s="92">
        <v>4.26</v>
      </c>
      <c r="AG21" s="92">
        <v>5.9569999999999999</v>
      </c>
      <c r="AH21" s="92">
        <v>1.357</v>
      </c>
      <c r="AI21" s="92">
        <v>1.175</v>
      </c>
      <c r="AJ21" s="92">
        <v>0.92200000000000004</v>
      </c>
      <c r="AK21" s="92">
        <v>0.96099999999999997</v>
      </c>
      <c r="AL21" s="92">
        <v>1.0189999999999999</v>
      </c>
      <c r="AM21" s="92">
        <v>0.91200000000000003</v>
      </c>
      <c r="AN21" s="92"/>
      <c r="AO21" s="92">
        <v>0.98899999999999999</v>
      </c>
      <c r="AP21" s="92">
        <v>1.292</v>
      </c>
      <c r="AQ21" s="92">
        <v>1.704</v>
      </c>
      <c r="AR21" s="92">
        <v>1.2230000000000001</v>
      </c>
      <c r="AS21" s="92">
        <v>1.9490000000000001</v>
      </c>
      <c r="AT21" s="92">
        <v>2.2690000000000001</v>
      </c>
    </row>
    <row r="22" spans="1:46" ht="14.25" customHeight="1" x14ac:dyDescent="0.25">
      <c r="A22" s="107">
        <v>2005</v>
      </c>
      <c r="B22" s="92">
        <v>0.95299999999999996</v>
      </c>
      <c r="C22" s="92">
        <v>0.83299999999999996</v>
      </c>
      <c r="D22" s="92">
        <v>0.54900000000000004</v>
      </c>
      <c r="E22" s="92">
        <v>0.59299999999999997</v>
      </c>
      <c r="F22" s="92"/>
      <c r="G22" s="92">
        <v>0.88600000000000001</v>
      </c>
      <c r="H22" s="92"/>
      <c r="I22" s="92">
        <v>1.9890000000000001</v>
      </c>
      <c r="J22" s="92">
        <v>1.8120000000000001</v>
      </c>
      <c r="K22" s="92">
        <v>1.5840000000000001</v>
      </c>
      <c r="L22" s="92">
        <v>1.534</v>
      </c>
      <c r="M22" s="92">
        <v>1.6759999999999999</v>
      </c>
      <c r="N22" s="92">
        <v>1.7170000000000001</v>
      </c>
      <c r="O22" s="92"/>
      <c r="P22" s="92">
        <v>2.0459999999999998</v>
      </c>
      <c r="Q22" s="92"/>
      <c r="R22" s="92">
        <v>2.83</v>
      </c>
      <c r="S22" s="92">
        <v>2.74</v>
      </c>
      <c r="T22" s="92">
        <v>2.5179999999999998</v>
      </c>
      <c r="U22" s="92">
        <v>2.5590000000000002</v>
      </c>
      <c r="V22" s="92"/>
      <c r="W22" s="92">
        <v>2.8029999999999999</v>
      </c>
      <c r="X22" s="92"/>
      <c r="Y22" s="92">
        <v>5.6310000000000002</v>
      </c>
      <c r="Z22" s="92">
        <v>4.6630000000000003</v>
      </c>
      <c r="AA22" s="92">
        <v>3.964</v>
      </c>
      <c r="AB22" s="92">
        <v>3.742</v>
      </c>
      <c r="AC22" s="92">
        <v>4.1379999999999999</v>
      </c>
      <c r="AD22" s="92">
        <v>4.2370000000000001</v>
      </c>
      <c r="AE22" s="92">
        <v>3.899</v>
      </c>
      <c r="AF22" s="92">
        <v>5.2679999999999998</v>
      </c>
      <c r="AG22" s="92">
        <v>7.2939999999999996</v>
      </c>
      <c r="AH22" s="92">
        <v>1.65</v>
      </c>
      <c r="AI22" s="92">
        <v>1.5389999999999999</v>
      </c>
      <c r="AJ22" s="92">
        <v>1.36</v>
      </c>
      <c r="AK22" s="92">
        <v>1.387</v>
      </c>
      <c r="AL22" s="92">
        <v>1.458</v>
      </c>
      <c r="AM22" s="92">
        <v>1.327</v>
      </c>
      <c r="AN22" s="92"/>
      <c r="AO22" s="92">
        <v>1.1890000000000001</v>
      </c>
      <c r="AP22" s="92">
        <v>1.619</v>
      </c>
      <c r="AQ22" s="92">
        <v>2.3780000000000001</v>
      </c>
      <c r="AR22" s="92"/>
      <c r="AS22" s="92"/>
      <c r="AT22" s="92"/>
    </row>
    <row r="23" spans="1:46" ht="14.25" customHeight="1" x14ac:dyDescent="0.25">
      <c r="A23" s="107">
        <v>2006</v>
      </c>
      <c r="B23" s="92">
        <v>1.006</v>
      </c>
      <c r="C23" s="92">
        <v>0.82399999999999995</v>
      </c>
      <c r="D23" s="92">
        <v>0.52</v>
      </c>
      <c r="E23" s="92">
        <v>0.56699999999999995</v>
      </c>
      <c r="F23" s="92"/>
      <c r="G23" s="92">
        <v>0.997</v>
      </c>
      <c r="H23" s="92"/>
      <c r="I23" s="92">
        <v>2.5009999999999999</v>
      </c>
      <c r="J23" s="92">
        <v>2.1469999999999998</v>
      </c>
      <c r="K23" s="92">
        <v>2.1389999999999998</v>
      </c>
      <c r="L23" s="92">
        <v>2.141</v>
      </c>
      <c r="M23" s="92">
        <v>2.1349999999999998</v>
      </c>
      <c r="N23" s="92">
        <v>2.1890000000000001</v>
      </c>
      <c r="O23" s="92"/>
      <c r="P23" s="92">
        <v>2.5339999999999998</v>
      </c>
      <c r="Q23" s="92"/>
      <c r="R23" s="92">
        <v>3.403</v>
      </c>
      <c r="S23" s="92">
        <v>3.28</v>
      </c>
      <c r="T23" s="92">
        <v>3.0649999999999999</v>
      </c>
      <c r="U23" s="92">
        <v>3.105</v>
      </c>
      <c r="V23" s="92"/>
      <c r="W23" s="92">
        <v>3.391</v>
      </c>
      <c r="X23" s="92"/>
      <c r="Y23" s="92">
        <v>6.9640000000000004</v>
      </c>
      <c r="Z23" s="92">
        <v>6.1379999999999999</v>
      </c>
      <c r="AA23" s="92">
        <v>5.1539999999999999</v>
      </c>
      <c r="AB23" s="92">
        <v>4.6870000000000003</v>
      </c>
      <c r="AC23" s="92">
        <v>5.5140000000000002</v>
      </c>
      <c r="AD23" s="92">
        <v>5.5069999999999997</v>
      </c>
      <c r="AE23" s="92">
        <v>4.6609999999999996</v>
      </c>
      <c r="AF23" s="92">
        <v>6.7249999999999996</v>
      </c>
      <c r="AG23" s="92">
        <v>8.9730000000000008</v>
      </c>
      <c r="AH23" s="92">
        <v>2.3069999999999999</v>
      </c>
      <c r="AI23" s="92">
        <v>2.0840000000000001</v>
      </c>
      <c r="AJ23" s="92">
        <v>1.754</v>
      </c>
      <c r="AK23" s="92">
        <v>1.804</v>
      </c>
      <c r="AL23" s="92">
        <v>1.853</v>
      </c>
      <c r="AM23" s="92">
        <v>1.7629999999999999</v>
      </c>
      <c r="AN23" s="92"/>
      <c r="AO23" s="92">
        <v>1.4490000000000001</v>
      </c>
      <c r="AP23" s="92">
        <v>2.27</v>
      </c>
      <c r="AQ23" s="92">
        <v>3.1120000000000001</v>
      </c>
      <c r="AR23" s="92"/>
      <c r="AS23" s="92"/>
      <c r="AT23" s="92"/>
    </row>
    <row r="24" spans="1:46" ht="14.25" customHeight="1" x14ac:dyDescent="0.25">
      <c r="A24" s="107">
        <v>2007</v>
      </c>
      <c r="B24" s="92">
        <v>1.052</v>
      </c>
      <c r="C24" s="92">
        <v>0.80800000000000005</v>
      </c>
      <c r="D24" s="92">
        <v>0.628</v>
      </c>
      <c r="E24" s="92">
        <v>0.65900000000000003</v>
      </c>
      <c r="F24" s="92"/>
      <c r="G24" s="92">
        <v>0.98799999999999999</v>
      </c>
      <c r="H24" s="92"/>
      <c r="I24" s="92">
        <v>2.5249999999999999</v>
      </c>
      <c r="J24" s="92">
        <v>2.3119999999999998</v>
      </c>
      <c r="K24" s="92">
        <v>2.1709999999999998</v>
      </c>
      <c r="L24" s="92">
        <v>2.1</v>
      </c>
      <c r="M24" s="92">
        <v>2.3010000000000002</v>
      </c>
      <c r="N24" s="92">
        <v>2.266</v>
      </c>
      <c r="O24" s="92"/>
      <c r="P24" s="92">
        <v>2.46</v>
      </c>
      <c r="Q24" s="92"/>
      <c r="R24" s="92">
        <v>3.4039999999999999</v>
      </c>
      <c r="S24" s="92">
        <v>3.3839999999999999</v>
      </c>
      <c r="T24" s="92">
        <v>3.1230000000000002</v>
      </c>
      <c r="U24" s="92">
        <v>3.169</v>
      </c>
      <c r="V24" s="92"/>
      <c r="W24" s="92">
        <v>3.355</v>
      </c>
      <c r="X24" s="92"/>
      <c r="Y24" s="92">
        <v>7.5739999999999998</v>
      </c>
      <c r="Z24" s="92">
        <v>6.6</v>
      </c>
      <c r="AA24" s="92">
        <v>4.8499999999999996</v>
      </c>
      <c r="AB24" s="92">
        <v>3.9820000000000002</v>
      </c>
      <c r="AC24" s="92">
        <v>5.5209999999999999</v>
      </c>
      <c r="AD24" s="92">
        <v>5.4489999999999998</v>
      </c>
      <c r="AE24" s="92">
        <v>5.1429999999999998</v>
      </c>
      <c r="AF24" s="92">
        <v>7.2039999999999997</v>
      </c>
      <c r="AG24" s="92">
        <v>9.2729999999999997</v>
      </c>
      <c r="AH24" s="92">
        <v>2.4380000000000002</v>
      </c>
      <c r="AI24" s="92">
        <v>2.081</v>
      </c>
      <c r="AJ24" s="92">
        <v>1.37</v>
      </c>
      <c r="AK24" s="92">
        <v>1.474</v>
      </c>
      <c r="AL24" s="92">
        <v>1.6439999999999999</v>
      </c>
      <c r="AM24" s="92">
        <v>1.3320000000000001</v>
      </c>
      <c r="AN24" s="92"/>
      <c r="AO24" s="92">
        <v>1.34</v>
      </c>
      <c r="AP24" s="92">
        <v>2.3250000000000002</v>
      </c>
      <c r="AQ24" s="92">
        <v>3.177</v>
      </c>
      <c r="AR24" s="92"/>
      <c r="AS24" s="92"/>
      <c r="AT24" s="92"/>
    </row>
    <row r="25" spans="1:46" ht="14.25" customHeight="1" x14ac:dyDescent="0.25">
      <c r="A25" s="107">
        <v>2008</v>
      </c>
      <c r="B25" s="92">
        <v>1.2653136848815101</v>
      </c>
      <c r="C25" s="92">
        <v>0.949675738037557</v>
      </c>
      <c r="D25" s="92">
        <v>0.81610002269650594</v>
      </c>
      <c r="E25" s="92">
        <v>0.85798038156471679</v>
      </c>
      <c r="F25" s="92"/>
      <c r="G25" s="92">
        <v>1.0760000000000001</v>
      </c>
      <c r="H25" s="92"/>
      <c r="I25" s="92">
        <v>4.0593103464549403</v>
      </c>
      <c r="J25" s="92">
        <v>3.5790104351405501</v>
      </c>
      <c r="K25" s="92">
        <v>2.9239999999999999</v>
      </c>
      <c r="L25" s="92"/>
      <c r="M25" s="92"/>
      <c r="N25" s="92">
        <v>3.3010000000000002</v>
      </c>
      <c r="O25" s="92"/>
      <c r="P25" s="92">
        <v>4.1360000000000001</v>
      </c>
      <c r="Q25" s="92"/>
      <c r="R25" s="92">
        <v>5.0098438160057901</v>
      </c>
      <c r="S25" s="92">
        <v>4.8914446794409203</v>
      </c>
      <c r="T25" s="92">
        <v>4.6555842867049799</v>
      </c>
      <c r="U25" s="92">
        <v>4.6989999999999998</v>
      </c>
      <c r="V25" s="92"/>
      <c r="W25" s="92">
        <v>4.9550000000000001</v>
      </c>
      <c r="X25" s="92"/>
      <c r="Y25" s="92">
        <v>8.6613532412619101</v>
      </c>
      <c r="Z25" s="92">
        <v>7.3663071550554902</v>
      </c>
      <c r="AA25" s="92">
        <v>6.49</v>
      </c>
      <c r="AB25" s="92">
        <v>5.5327771294053996</v>
      </c>
      <c r="AC25" s="92">
        <v>7.2298339301754098</v>
      </c>
      <c r="AD25" s="92">
        <v>6.8360000000000003</v>
      </c>
      <c r="AE25" s="92">
        <v>6</v>
      </c>
      <c r="AF25" s="92">
        <v>8.3000000000000007</v>
      </c>
      <c r="AG25" s="92">
        <v>11.65</v>
      </c>
      <c r="AH25" s="92">
        <v>2.8964201452719802</v>
      </c>
      <c r="AI25" s="92">
        <v>2.3786295236778399</v>
      </c>
      <c r="AJ25" s="92">
        <v>2.0558759578863199</v>
      </c>
      <c r="AK25" s="92">
        <v>2.1143692905768399</v>
      </c>
      <c r="AL25" s="92">
        <v>2.2051766055436599</v>
      </c>
      <c r="AM25" s="92">
        <v>2.0382358009506198</v>
      </c>
      <c r="AN25" s="92"/>
      <c r="AO25" s="92">
        <v>1.73</v>
      </c>
      <c r="AP25" s="92">
        <v>2.7</v>
      </c>
      <c r="AQ25" s="92">
        <v>3.681</v>
      </c>
      <c r="AR25" s="92"/>
      <c r="AS25" s="92"/>
      <c r="AT25" s="92"/>
    </row>
    <row r="26" spans="1:46" ht="14.25" customHeight="1" x14ac:dyDescent="0.25">
      <c r="A26" s="107">
        <v>2009</v>
      </c>
      <c r="B26" s="92">
        <v>1.56462004784285</v>
      </c>
      <c r="C26" s="92">
        <v>1.07844228113394</v>
      </c>
      <c r="D26" s="92">
        <v>0.746235424878128</v>
      </c>
      <c r="E26" s="92">
        <v>0.80476912304656001</v>
      </c>
      <c r="F26" s="92"/>
      <c r="G26" s="92">
        <v>1.379</v>
      </c>
      <c r="H26" s="92"/>
      <c r="I26" s="92">
        <v>3.5459999999999998</v>
      </c>
      <c r="J26" s="92">
        <v>3.1819999999999999</v>
      </c>
      <c r="K26" s="92">
        <v>3.1640000000000001</v>
      </c>
      <c r="L26" s="92"/>
      <c r="M26" s="92"/>
      <c r="N26" s="92">
        <v>3.2210000000000001</v>
      </c>
      <c r="O26" s="92"/>
      <c r="P26" s="92">
        <v>3.2559999999999998</v>
      </c>
      <c r="Q26" s="92"/>
      <c r="R26" s="92">
        <v>4.0179999999999998</v>
      </c>
      <c r="S26" s="92">
        <v>4.0060000000000002</v>
      </c>
      <c r="T26" s="92">
        <v>3.8140000000000001</v>
      </c>
      <c r="U26" s="92">
        <v>3.8479999999999999</v>
      </c>
      <c r="V26" s="92"/>
      <c r="W26" s="92">
        <v>3.952</v>
      </c>
      <c r="X26" s="92"/>
      <c r="Y26" s="92">
        <v>9.8170000000000002</v>
      </c>
      <c r="Z26" s="92">
        <v>8.8360000000000003</v>
      </c>
      <c r="AA26" s="92">
        <v>6.484</v>
      </c>
      <c r="AB26" s="92">
        <v>5.0780000000000003</v>
      </c>
      <c r="AC26" s="92">
        <v>7.5709999999999997</v>
      </c>
      <c r="AD26" s="92">
        <v>7.27</v>
      </c>
      <c r="AE26" s="92">
        <v>6.1459999999999999</v>
      </c>
      <c r="AF26" s="92">
        <v>9.1460000000000008</v>
      </c>
      <c r="AG26" s="92">
        <v>12.8</v>
      </c>
      <c r="AH26" s="92">
        <v>2.931</v>
      </c>
      <c r="AI26" s="92">
        <v>2.5339999999999998</v>
      </c>
      <c r="AJ26" s="92">
        <v>1.7969999999999999</v>
      </c>
      <c r="AK26" s="92">
        <v>1.9059999999999999</v>
      </c>
      <c r="AL26" s="92">
        <v>2</v>
      </c>
      <c r="AM26" s="92">
        <v>1.827</v>
      </c>
      <c r="AN26" s="92"/>
      <c r="AO26" s="92">
        <v>1.488</v>
      </c>
      <c r="AP26" s="92">
        <v>2.625</v>
      </c>
      <c r="AQ26" s="92">
        <v>4.7519999999999998</v>
      </c>
      <c r="AR26" s="92"/>
      <c r="AS26" s="92"/>
      <c r="AT26" s="92"/>
    </row>
    <row r="27" spans="1:46" ht="14.25" customHeight="1" x14ac:dyDescent="0.25">
      <c r="A27" s="107">
        <v>2010</v>
      </c>
      <c r="B27" s="92"/>
      <c r="C27" s="92"/>
      <c r="D27" s="92">
        <v>0.85599999999999998</v>
      </c>
      <c r="E27" s="92">
        <v>0.93300000000000005</v>
      </c>
      <c r="F27" s="92"/>
      <c r="G27" s="92"/>
      <c r="H27" s="92"/>
      <c r="I27" s="92">
        <v>4.26</v>
      </c>
      <c r="J27" s="92">
        <v>3.875</v>
      </c>
      <c r="K27" s="92">
        <v>3.94606377446337</v>
      </c>
      <c r="L27" s="92"/>
      <c r="M27" s="92"/>
      <c r="N27" s="92">
        <v>3.9620000000000002</v>
      </c>
      <c r="O27" s="92"/>
      <c r="P27" s="92">
        <v>4.0490000000000004</v>
      </c>
      <c r="Q27" s="92"/>
      <c r="R27" s="92">
        <v>4.8970000000000002</v>
      </c>
      <c r="S27" s="92">
        <v>4.9119999999999999</v>
      </c>
      <c r="T27" s="92">
        <v>4.6550000000000002</v>
      </c>
      <c r="U27" s="92">
        <v>4.6989999999999998</v>
      </c>
      <c r="V27" s="92"/>
      <c r="W27" s="92">
        <v>4.8369999999999997</v>
      </c>
      <c r="X27" s="92"/>
      <c r="Y27" s="92">
        <v>8.8040000000000003</v>
      </c>
      <c r="Z27" s="92">
        <v>7.484</v>
      </c>
      <c r="AA27" s="92">
        <v>5.9640000000000004</v>
      </c>
      <c r="AB27" s="92">
        <v>5.18</v>
      </c>
      <c r="AC27" s="92">
        <v>6.57</v>
      </c>
      <c r="AD27" s="92">
        <v>6.5119999999999996</v>
      </c>
      <c r="AE27" s="92">
        <v>6.0679999999999996</v>
      </c>
      <c r="AF27" s="92">
        <v>7.7290000000000001</v>
      </c>
      <c r="AG27" s="92">
        <v>10.723000000000001</v>
      </c>
      <c r="AH27" s="92">
        <v>2.7930000000000001</v>
      </c>
      <c r="AI27" s="92">
        <v>2.242</v>
      </c>
      <c r="AJ27" s="92">
        <v>1.6419999999999999</v>
      </c>
      <c r="AK27" s="92">
        <v>1.738</v>
      </c>
      <c r="AL27" s="92">
        <v>1.861</v>
      </c>
      <c r="AM27" s="92">
        <v>1.635</v>
      </c>
      <c r="AN27" s="92"/>
      <c r="AO27" s="92">
        <v>1.5329999999999999</v>
      </c>
      <c r="AP27" s="92">
        <v>2.3069999999999999</v>
      </c>
      <c r="AQ27" s="92">
        <v>4.274</v>
      </c>
      <c r="AR27" s="92"/>
      <c r="AS27" s="92"/>
      <c r="AT27" s="92"/>
    </row>
    <row r="28" spans="1:46" ht="14.25" customHeight="1" x14ac:dyDescent="0.25">
      <c r="A28" s="107">
        <v>2011</v>
      </c>
      <c r="B28" s="92"/>
      <c r="C28" s="92"/>
      <c r="D28" s="92">
        <v>0.94299999999999995</v>
      </c>
      <c r="E28" s="92">
        <v>1.036</v>
      </c>
      <c r="F28" s="92"/>
      <c r="G28" s="92"/>
      <c r="H28" s="92"/>
      <c r="I28" s="92">
        <v>5.2569999999999997</v>
      </c>
      <c r="J28" s="92">
        <v>4.5170000000000003</v>
      </c>
      <c r="K28" s="92">
        <v>4.8890000000000002</v>
      </c>
      <c r="L28" s="92"/>
      <c r="M28" s="92"/>
      <c r="N28" s="92">
        <v>4.8070000000000004</v>
      </c>
      <c r="O28" s="92"/>
      <c r="P28" s="92">
        <v>4.9640000000000004</v>
      </c>
      <c r="Q28" s="92"/>
      <c r="R28" s="92">
        <v>6.194</v>
      </c>
      <c r="S28" s="92">
        <v>6.0659999999999998</v>
      </c>
      <c r="T28" s="92">
        <v>5.7930000000000001</v>
      </c>
      <c r="U28" s="92">
        <v>5.8440000000000003</v>
      </c>
      <c r="V28" s="92"/>
      <c r="W28" s="92">
        <v>6.1390000000000002</v>
      </c>
      <c r="X28" s="92"/>
      <c r="Y28" s="92">
        <v>8.5280000000000005</v>
      </c>
      <c r="Z28" s="92">
        <v>7.7939999999999996</v>
      </c>
      <c r="AA28" s="92">
        <v>6.468</v>
      </c>
      <c r="AB28" s="92">
        <v>5.7850000000000001</v>
      </c>
      <c r="AC28" s="92">
        <v>6.9960000000000004</v>
      </c>
      <c r="AD28" s="92">
        <v>6.9219999999999997</v>
      </c>
      <c r="AE28" s="92">
        <v>6.6210000000000004</v>
      </c>
      <c r="AF28" s="92">
        <v>7.9980000000000002</v>
      </c>
      <c r="AG28" s="92">
        <v>10.106999999999999</v>
      </c>
      <c r="AH28" s="92">
        <v>2.887</v>
      </c>
      <c r="AI28" s="92">
        <v>2.4049999999999998</v>
      </c>
      <c r="AJ28" s="92">
        <v>2.0470000000000002</v>
      </c>
      <c r="AK28" s="92">
        <v>2.109</v>
      </c>
      <c r="AL28" s="92">
        <v>2.218</v>
      </c>
      <c r="AM28" s="92">
        <v>2.0169999999999999</v>
      </c>
      <c r="AN28" s="92"/>
      <c r="AO28" s="92">
        <v>1.9690000000000001</v>
      </c>
      <c r="AP28" s="92">
        <v>2.5019999999999998</v>
      </c>
      <c r="AQ28" s="92">
        <v>4.8490000000000002</v>
      </c>
      <c r="AR28" s="92"/>
      <c r="AS28" s="92"/>
      <c r="AT28" s="92"/>
    </row>
    <row r="29" spans="1:46" ht="14.25" customHeight="1" x14ac:dyDescent="0.25">
      <c r="A29" s="107">
        <v>2012</v>
      </c>
      <c r="B29" s="92"/>
      <c r="C29" s="92"/>
      <c r="D29" s="92">
        <v>0.92200000000000004</v>
      </c>
      <c r="E29" s="92">
        <v>1.012</v>
      </c>
      <c r="F29" s="92"/>
      <c r="G29" s="92"/>
      <c r="H29" s="92"/>
      <c r="I29" s="92">
        <v>5.4779999999999998</v>
      </c>
      <c r="J29" s="92">
        <v>4.9820000000000002</v>
      </c>
      <c r="K29" s="92">
        <v>5.0910000000000002</v>
      </c>
      <c r="L29" s="92"/>
      <c r="M29" s="92"/>
      <c r="N29" s="92">
        <v>5.1040000000000001</v>
      </c>
      <c r="O29" s="92"/>
      <c r="P29" s="92">
        <v>5.2320000000000002</v>
      </c>
      <c r="Q29" s="92"/>
      <c r="R29" s="92">
        <v>6.5369999999999999</v>
      </c>
      <c r="S29" s="92">
        <v>6.3860000000000001</v>
      </c>
      <c r="T29" s="92">
        <v>6.0140000000000002</v>
      </c>
      <c r="U29" s="92">
        <v>6.0830000000000002</v>
      </c>
      <c r="V29" s="92"/>
      <c r="W29" s="92">
        <v>6.4089999999999998</v>
      </c>
      <c r="X29" s="92"/>
      <c r="Y29" s="92">
        <v>9.5039999999999996</v>
      </c>
      <c r="Z29" s="92">
        <v>8.4909999999999997</v>
      </c>
      <c r="AA29" s="92">
        <v>6.742</v>
      </c>
      <c r="AB29" s="92">
        <v>6.093</v>
      </c>
      <c r="AC29" s="92">
        <v>7.2450000000000001</v>
      </c>
      <c r="AD29" s="92">
        <v>7.343</v>
      </c>
      <c r="AE29" s="92">
        <v>7.0170000000000003</v>
      </c>
      <c r="AF29" s="92">
        <v>8.7129999999999992</v>
      </c>
      <c r="AG29" s="92">
        <v>10.802</v>
      </c>
      <c r="AH29" s="92">
        <v>3.2120000000000002</v>
      </c>
      <c r="AI29" s="92">
        <v>2.6019999999999999</v>
      </c>
      <c r="AJ29" s="92">
        <v>2.2389999999999999</v>
      </c>
      <c r="AK29" s="92">
        <v>2.306</v>
      </c>
      <c r="AL29" s="92">
        <v>2.3929999999999998</v>
      </c>
      <c r="AM29" s="92">
        <v>2.2320000000000002</v>
      </c>
      <c r="AN29" s="92"/>
      <c r="AO29" s="92">
        <v>2.17</v>
      </c>
      <c r="AP29" s="92">
        <v>2.802</v>
      </c>
      <c r="AQ29" s="92">
        <v>5.1870000000000003</v>
      </c>
      <c r="AR29" s="92"/>
      <c r="AS29" s="92"/>
      <c r="AT29" s="92"/>
    </row>
    <row r="30" spans="1:46" ht="14.25" customHeight="1" x14ac:dyDescent="0.25">
      <c r="A30" s="107">
        <v>2013</v>
      </c>
      <c r="B30" s="92"/>
      <c r="C30" s="92"/>
      <c r="D30" s="92">
        <v>0.94899999999999995</v>
      </c>
      <c r="E30" s="92">
        <v>1.0649999999999999</v>
      </c>
      <c r="F30" s="92"/>
      <c r="G30" s="92"/>
      <c r="H30" s="92"/>
      <c r="I30" s="92">
        <v>5.6760000000000002</v>
      </c>
      <c r="J30" s="92">
        <v>4.8890000000000002</v>
      </c>
      <c r="K30" s="92">
        <v>4.7939999999999996</v>
      </c>
      <c r="L30" s="92"/>
      <c r="M30" s="92"/>
      <c r="N30" s="92">
        <v>4.9429999999999996</v>
      </c>
      <c r="O30" s="92"/>
      <c r="P30" s="92">
        <v>5.4390000000000001</v>
      </c>
      <c r="Q30" s="92"/>
      <c r="R30" s="92">
        <v>6.4539999999999997</v>
      </c>
      <c r="S30" s="92">
        <v>6.3579999999999997</v>
      </c>
      <c r="T30" s="92">
        <v>5.8840000000000003</v>
      </c>
      <c r="U30" s="92">
        <v>5.9690000000000003</v>
      </c>
      <c r="V30" s="92"/>
      <c r="W30" s="92">
        <v>6.351</v>
      </c>
      <c r="X30" s="92"/>
      <c r="Y30" s="92">
        <v>9.8339999999999996</v>
      </c>
      <c r="Z30" s="92">
        <v>8.6720000000000006</v>
      </c>
      <c r="AA30" s="92">
        <v>7.2370000000000001</v>
      </c>
      <c r="AB30" s="92">
        <v>6.5350000000000001</v>
      </c>
      <c r="AC30" s="92">
        <v>7.78</v>
      </c>
      <c r="AD30" s="92">
        <v>7.7489999999999997</v>
      </c>
      <c r="AE30" s="92">
        <v>7.476</v>
      </c>
      <c r="AF30" s="92">
        <v>8.984</v>
      </c>
      <c r="AG30" s="92">
        <v>11.125999999999999</v>
      </c>
      <c r="AH30" s="92">
        <v>3.371</v>
      </c>
      <c r="AI30" s="92">
        <v>2.8090000000000002</v>
      </c>
      <c r="AJ30" s="92">
        <v>2.4790000000000001</v>
      </c>
      <c r="AK30" s="92">
        <v>2.54</v>
      </c>
      <c r="AL30" s="92">
        <v>2.597</v>
      </c>
      <c r="AM30" s="92">
        <v>2.4929999999999999</v>
      </c>
      <c r="AN30" s="92"/>
      <c r="AO30" s="92">
        <v>2.4180000000000001</v>
      </c>
      <c r="AP30" s="92">
        <v>2.9470000000000001</v>
      </c>
      <c r="AQ30" s="92">
        <v>5.468</v>
      </c>
      <c r="AR30" s="92"/>
      <c r="AS30" s="92"/>
      <c r="AT30" s="92"/>
    </row>
    <row r="31" spans="1:46" ht="14.25" customHeight="1" x14ac:dyDescent="0.25">
      <c r="A31" s="107">
        <v>2014</v>
      </c>
      <c r="B31" s="92"/>
      <c r="C31" s="92"/>
      <c r="D31" s="92">
        <v>0.93700000000000006</v>
      </c>
      <c r="E31" s="92">
        <v>1.0649999999999999</v>
      </c>
      <c r="F31" s="92"/>
      <c r="G31" s="92"/>
      <c r="H31" s="92"/>
      <c r="I31" s="92">
        <v>4.6959999999999997</v>
      </c>
      <c r="J31" s="92">
        <v>4.3650000000000002</v>
      </c>
      <c r="K31" s="92">
        <v>4.3620000000000001</v>
      </c>
      <c r="L31" s="92"/>
      <c r="M31" s="92"/>
      <c r="N31" s="92">
        <v>4.407</v>
      </c>
      <c r="O31" s="92"/>
      <c r="P31" s="92">
        <v>4.9009999999999998</v>
      </c>
      <c r="Q31" s="92"/>
      <c r="R31" s="92">
        <v>5.9390000000000001</v>
      </c>
      <c r="S31" s="92">
        <v>5.9260000000000002</v>
      </c>
      <c r="T31" s="92">
        <v>5.31</v>
      </c>
      <c r="U31" s="92">
        <v>5.4169999999999998</v>
      </c>
      <c r="V31" s="92"/>
      <c r="W31" s="92">
        <v>5.7919999999999998</v>
      </c>
      <c r="X31" s="92"/>
      <c r="Y31" s="92">
        <v>10.433999999999999</v>
      </c>
      <c r="Z31" s="92">
        <v>9.1210000000000004</v>
      </c>
      <c r="AA31" s="92">
        <v>7.117</v>
      </c>
      <c r="AB31" s="92">
        <v>6.0890000000000004</v>
      </c>
      <c r="AC31" s="92">
        <v>7.9119999999999999</v>
      </c>
      <c r="AD31" s="92">
        <v>7.8140000000000001</v>
      </c>
      <c r="AE31" s="92">
        <v>7.6970000000000001</v>
      </c>
      <c r="AF31" s="92">
        <v>9.4339999999999993</v>
      </c>
      <c r="AG31" s="92">
        <v>11.329000000000001</v>
      </c>
      <c r="AH31" s="92">
        <v>3.41</v>
      </c>
      <c r="AI31" s="92">
        <v>2.7959999999999998</v>
      </c>
      <c r="AJ31" s="92">
        <v>2.1379999999999999</v>
      </c>
      <c r="AK31" s="92">
        <v>2.2429999999999999</v>
      </c>
      <c r="AL31" s="92">
        <v>2.375</v>
      </c>
      <c r="AM31" s="92">
        <v>2.1349999999999998</v>
      </c>
      <c r="AN31" s="92"/>
      <c r="AO31" s="92">
        <v>2.173</v>
      </c>
      <c r="AP31" s="92">
        <v>2.9140000000000001</v>
      </c>
      <c r="AQ31" s="92">
        <v>4.798</v>
      </c>
      <c r="AR31" s="92"/>
      <c r="AS31" s="92"/>
      <c r="AT31" s="92"/>
    </row>
    <row r="32" spans="1:46" ht="14.25" customHeight="1" x14ac:dyDescent="0.25">
      <c r="A32" s="107">
        <v>2015</v>
      </c>
      <c r="B32" s="92"/>
      <c r="C32" s="92"/>
      <c r="D32" s="92">
        <v>0.86699999999999999</v>
      </c>
      <c r="E32" s="92">
        <v>0.94</v>
      </c>
      <c r="F32" s="92"/>
      <c r="G32" s="92"/>
      <c r="H32" s="92"/>
      <c r="I32" s="92">
        <v>3.5360501298647962</v>
      </c>
      <c r="J32" s="92">
        <v>3.4581705777931395</v>
      </c>
      <c r="K32" s="92">
        <v>2.6305751163309421</v>
      </c>
      <c r="L32" s="92"/>
      <c r="M32" s="92"/>
      <c r="N32" s="92">
        <v>3.4695823772904437</v>
      </c>
      <c r="O32" s="92"/>
      <c r="P32" s="92">
        <v>3.5843505715926445</v>
      </c>
      <c r="Q32" s="92"/>
      <c r="R32" s="92">
        <v>4.4226940712747362</v>
      </c>
      <c r="S32" s="92">
        <v>4.3798152398660219</v>
      </c>
      <c r="T32" s="92">
        <v>3.997972266989438</v>
      </c>
      <c r="U32" s="92">
        <v>4.0345993764032109</v>
      </c>
      <c r="V32" s="92"/>
      <c r="W32" s="92">
        <v>4.3070116462920822</v>
      </c>
      <c r="X32" s="92"/>
      <c r="Y32" s="92">
        <v>10.843</v>
      </c>
      <c r="Z32" s="92">
        <v>9.1289999999999996</v>
      </c>
      <c r="AA32" s="92">
        <v>7.2510000000000003</v>
      </c>
      <c r="AB32" s="92">
        <v>6.2910000000000004</v>
      </c>
      <c r="AC32" s="92">
        <v>7.9930000000000003</v>
      </c>
      <c r="AD32" s="92">
        <v>7.9320000000000004</v>
      </c>
      <c r="AE32" s="92">
        <v>7.9020000000000001</v>
      </c>
      <c r="AF32" s="92">
        <v>9.6010000000000009</v>
      </c>
      <c r="AG32" s="92">
        <v>11.727</v>
      </c>
      <c r="AH32" s="92">
        <v>3.1179999999999999</v>
      </c>
      <c r="AI32" s="92">
        <v>2.5329999999999999</v>
      </c>
      <c r="AJ32" s="92">
        <v>1.821</v>
      </c>
      <c r="AK32" s="92">
        <v>1.9319999999999999</v>
      </c>
      <c r="AL32" s="92">
        <v>2.0750000000000002</v>
      </c>
      <c r="AM32" s="92">
        <v>1.8129999999999999</v>
      </c>
      <c r="AN32" s="92"/>
      <c r="AO32" s="92">
        <v>1.915</v>
      </c>
      <c r="AP32" s="92">
        <v>2.726</v>
      </c>
      <c r="AQ32" s="92">
        <v>4.8570000000000002</v>
      </c>
      <c r="AR32" s="92"/>
      <c r="AS32" s="92"/>
      <c r="AT32" s="92"/>
    </row>
    <row r="33" spans="1:46" ht="14.25" customHeight="1" x14ac:dyDescent="0.25">
      <c r="A33" s="107">
        <v>2016</v>
      </c>
      <c r="B33" s="92"/>
      <c r="C33" s="92"/>
      <c r="D33" s="92">
        <v>0.78900000000000003</v>
      </c>
      <c r="E33" s="92">
        <v>0.878</v>
      </c>
      <c r="F33" s="92"/>
      <c r="G33" s="92"/>
      <c r="H33" s="92"/>
      <c r="I33" s="92">
        <v>3.4889999999999999</v>
      </c>
      <c r="J33" s="92">
        <v>3.24</v>
      </c>
      <c r="K33" s="92">
        <v>2.7559999999999998</v>
      </c>
      <c r="L33" s="92"/>
      <c r="M33" s="92"/>
      <c r="N33" s="92">
        <v>3.0209999999999999</v>
      </c>
      <c r="O33" s="92"/>
      <c r="P33" s="92">
        <v>3.3620000000000001</v>
      </c>
      <c r="Q33" s="92"/>
      <c r="R33" s="92">
        <v>4.3099999999999996</v>
      </c>
      <c r="S33" s="92">
        <v>3.9060000000000001</v>
      </c>
      <c r="T33" s="92">
        <v>3.734</v>
      </c>
      <c r="U33" s="92">
        <v>3.774</v>
      </c>
      <c r="V33" s="92"/>
      <c r="W33" s="92">
        <v>3.9329999999999998</v>
      </c>
      <c r="X33" s="92"/>
      <c r="Y33" s="92">
        <v>10.864000000000001</v>
      </c>
      <c r="Z33" s="92">
        <v>9.125</v>
      </c>
      <c r="AA33" s="92">
        <v>7.077</v>
      </c>
      <c r="AB33" s="92">
        <v>5.88</v>
      </c>
      <c r="AC33" s="92">
        <v>8.0030000000000001</v>
      </c>
      <c r="AD33" s="92">
        <v>7.8129999999999997</v>
      </c>
      <c r="AE33" s="92">
        <v>7.6920000000000002</v>
      </c>
      <c r="AF33" s="92">
        <v>9.6229999999999993</v>
      </c>
      <c r="AG33" s="92">
        <v>11.699</v>
      </c>
      <c r="AH33" s="92">
        <v>2.6890000000000001</v>
      </c>
      <c r="AI33" s="92">
        <v>2.2730000000000001</v>
      </c>
      <c r="AJ33" s="92">
        <v>1.476</v>
      </c>
      <c r="AK33" s="92">
        <v>1.593</v>
      </c>
      <c r="AL33" s="92">
        <v>1.74</v>
      </c>
      <c r="AM33" s="92">
        <v>1.47</v>
      </c>
      <c r="AN33" s="92"/>
      <c r="AO33" s="92">
        <v>1.5760000000000001</v>
      </c>
      <c r="AP33" s="92">
        <v>2.4809999999999999</v>
      </c>
      <c r="AQ33" s="92">
        <v>4.8129999999999997</v>
      </c>
      <c r="AR33" s="92"/>
      <c r="AS33" s="92"/>
      <c r="AT33" s="92"/>
    </row>
    <row r="34" spans="1:46" ht="14.25" customHeight="1" x14ac:dyDescent="0.25">
      <c r="A34" s="107">
        <v>2017</v>
      </c>
      <c r="B34" s="92"/>
      <c r="C34" s="92"/>
      <c r="D34" s="92">
        <v>0.96899999999999997</v>
      </c>
      <c r="E34" s="92">
        <v>0.99099999999999999</v>
      </c>
      <c r="F34" s="92"/>
      <c r="G34" s="92"/>
      <c r="H34" s="92"/>
      <c r="I34" s="92">
        <v>4.3676135863364003</v>
      </c>
      <c r="J34" s="92">
        <v>3.4725528354648802</v>
      </c>
      <c r="K34" s="92">
        <v>3.3657171056741442</v>
      </c>
      <c r="L34" s="92"/>
      <c r="M34" s="92"/>
      <c r="N34" s="92">
        <v>3.4776645906564867</v>
      </c>
      <c r="O34" s="92"/>
      <c r="P34" s="92">
        <v>4.1429018753770563</v>
      </c>
      <c r="Q34" s="92"/>
      <c r="R34" s="92">
        <v>4.8339999999999996</v>
      </c>
      <c r="S34" s="92">
        <v>4.6310000000000002</v>
      </c>
      <c r="T34" s="92">
        <v>4.4139999999999997</v>
      </c>
      <c r="U34" s="92">
        <v>4.4569999999999999</v>
      </c>
      <c r="V34" s="92"/>
      <c r="W34" s="92">
        <v>4.5830000000000002</v>
      </c>
      <c r="X34" s="92"/>
      <c r="Y34" s="92">
        <v>11.01</v>
      </c>
      <c r="Z34" s="92">
        <v>9.6329999999999991</v>
      </c>
      <c r="AA34" s="92">
        <v>7.6680000000000001</v>
      </c>
      <c r="AB34" s="92">
        <v>6.2389999999999999</v>
      </c>
      <c r="AC34" s="92">
        <v>8.7729999999999997</v>
      </c>
      <c r="AD34" s="92">
        <v>8.3569999999999993</v>
      </c>
      <c r="AE34" s="92">
        <v>8.3480000000000008</v>
      </c>
      <c r="AF34" s="92">
        <v>10.135</v>
      </c>
      <c r="AG34" s="92">
        <v>12.401</v>
      </c>
      <c r="AH34" s="92">
        <v>2.738</v>
      </c>
      <c r="AI34" s="92">
        <v>2.2269999999999999</v>
      </c>
      <c r="AJ34" s="92">
        <v>1.6859999999999999</v>
      </c>
      <c r="AK34" s="92">
        <v>1.7729999999999999</v>
      </c>
      <c r="AL34" s="92">
        <v>1.891</v>
      </c>
      <c r="AM34" s="92">
        <v>1.6739999999999999</v>
      </c>
      <c r="AN34" s="92"/>
      <c r="AO34" s="92">
        <v>1.669</v>
      </c>
      <c r="AP34" s="92">
        <v>2.4220000000000002</v>
      </c>
      <c r="AQ34" s="92">
        <v>4.9969999999999999</v>
      </c>
      <c r="AR34" s="92"/>
      <c r="AS34" s="92"/>
      <c r="AT34" s="92"/>
    </row>
    <row r="35" spans="1:46" ht="14.25" customHeight="1" x14ac:dyDescent="0.25">
      <c r="A35" s="107">
        <v>2018</v>
      </c>
      <c r="B35" s="92"/>
      <c r="C35" s="92"/>
      <c r="D35" s="92">
        <v>1.081</v>
      </c>
      <c r="E35" s="92">
        <v>1.218</v>
      </c>
      <c r="F35" s="92"/>
      <c r="G35" s="92"/>
      <c r="H35" s="92"/>
      <c r="I35" s="92">
        <v>4.7169999999999996</v>
      </c>
      <c r="J35" s="92">
        <v>4.33</v>
      </c>
      <c r="K35" s="92">
        <v>3.7949999999999999</v>
      </c>
      <c r="L35" s="92"/>
      <c r="M35" s="92"/>
      <c r="N35" s="92">
        <v>4.1029999999999998</v>
      </c>
      <c r="O35" s="92"/>
      <c r="P35" s="92">
        <v>4.66</v>
      </c>
      <c r="Q35" s="92"/>
      <c r="R35" s="92">
        <v>5.3929999999999998</v>
      </c>
      <c r="S35" s="92">
        <v>5.3659999999999997</v>
      </c>
      <c r="T35" s="92">
        <v>5.1310000000000002</v>
      </c>
      <c r="U35" s="92">
        <v>5.1719999999999997</v>
      </c>
      <c r="V35" s="92"/>
      <c r="W35" s="92">
        <v>5.4020000000000001</v>
      </c>
      <c r="X35" s="92"/>
      <c r="Y35" s="92">
        <v>12.147</v>
      </c>
      <c r="Z35" s="92">
        <v>10.736000000000001</v>
      </c>
      <c r="AA35" s="92">
        <v>8.5809999999999995</v>
      </c>
      <c r="AB35" s="92">
        <v>6.9989999999999997</v>
      </c>
      <c r="AC35" s="92">
        <v>9.8040000000000003</v>
      </c>
      <c r="AD35" s="92">
        <v>9.33</v>
      </c>
      <c r="AE35" s="92">
        <v>8.93</v>
      </c>
      <c r="AF35" s="92">
        <v>11.266</v>
      </c>
      <c r="AG35" s="92">
        <v>13.843</v>
      </c>
      <c r="AH35" s="92">
        <v>2.8769999999999998</v>
      </c>
      <c r="AI35" s="92">
        <v>2.3809999999999998</v>
      </c>
      <c r="AJ35" s="92">
        <v>2.0249999999999999</v>
      </c>
      <c r="AK35" s="92">
        <v>2.0870000000000002</v>
      </c>
      <c r="AL35" s="92">
        <v>2.2309999999999999</v>
      </c>
      <c r="AM35" s="92">
        <v>1.966</v>
      </c>
      <c r="AN35" s="92"/>
      <c r="AO35" s="92">
        <v>1.923</v>
      </c>
      <c r="AP35" s="92">
        <v>2.5710000000000002</v>
      </c>
      <c r="AQ35" s="92">
        <v>5.4790000000000001</v>
      </c>
      <c r="AR35" s="92"/>
      <c r="AS35" s="92"/>
      <c r="AT35" s="92"/>
    </row>
    <row r="36" spans="1:46" ht="14.25" customHeight="1" x14ac:dyDescent="0.25">
      <c r="A36" s="107">
        <v>2019</v>
      </c>
      <c r="B36" s="92"/>
      <c r="C36" s="92"/>
      <c r="D36" s="92">
        <v>1.0529999999999999</v>
      </c>
      <c r="E36" s="92">
        <v>1.2010000000000001</v>
      </c>
      <c r="F36" s="92"/>
      <c r="G36" s="92"/>
      <c r="H36" s="92"/>
      <c r="I36" s="92">
        <v>4.883</v>
      </c>
      <c r="J36" s="92">
        <v>4.5739999999999998</v>
      </c>
      <c r="K36" s="92">
        <v>4.0730000000000004</v>
      </c>
      <c r="L36" s="92"/>
      <c r="M36" s="92"/>
      <c r="N36" s="92">
        <v>4.3540000000000001</v>
      </c>
      <c r="O36" s="92"/>
      <c r="P36" s="92">
        <v>4.8579999999999997</v>
      </c>
      <c r="Q36" s="92"/>
      <c r="R36" s="92">
        <v>5.5419999999999998</v>
      </c>
      <c r="S36" s="92">
        <v>5.383</v>
      </c>
      <c r="T36" s="92">
        <v>4.8380000000000001</v>
      </c>
      <c r="U36" s="92">
        <v>4.9370000000000003</v>
      </c>
      <c r="V36" s="92"/>
      <c r="W36" s="92">
        <v>5.2889999999999997</v>
      </c>
      <c r="X36" s="92"/>
      <c r="Y36" s="92">
        <v>13.885999999999999</v>
      </c>
      <c r="Z36" s="92">
        <v>11.577999999999999</v>
      </c>
      <c r="AA36" s="92">
        <v>8.8930000000000007</v>
      </c>
      <c r="AB36" s="92">
        <v>7.0819999999999999</v>
      </c>
      <c r="AC36" s="92">
        <v>10.292999999999999</v>
      </c>
      <c r="AD36" s="92">
        <v>9.859</v>
      </c>
      <c r="AE36" s="92">
        <v>9.49</v>
      </c>
      <c r="AF36" s="92">
        <v>12.516999999999999</v>
      </c>
      <c r="AG36" s="92">
        <v>14.962</v>
      </c>
      <c r="AH36" s="92">
        <v>2.875</v>
      </c>
      <c r="AI36" s="92">
        <v>2.3250000000000002</v>
      </c>
      <c r="AJ36" s="92">
        <v>1.8029999999999999</v>
      </c>
      <c r="AK36" s="92">
        <v>1.8879999999999999</v>
      </c>
      <c r="AL36" s="92">
        <v>2.048</v>
      </c>
      <c r="AM36" s="92">
        <v>1.754</v>
      </c>
      <c r="AN36" s="92"/>
      <c r="AO36" s="92">
        <v>1.8</v>
      </c>
      <c r="AP36" s="92">
        <v>2.524</v>
      </c>
      <c r="AQ36" s="92">
        <v>4.8760000000000003</v>
      </c>
      <c r="AR36" s="92"/>
      <c r="AS36" s="92"/>
      <c r="AT36" s="92"/>
    </row>
    <row r="37" spans="1:46" ht="14.25" customHeight="1" x14ac:dyDescent="0.25">
      <c r="A37" s="107">
        <v>2020</v>
      </c>
      <c r="B37" s="92"/>
      <c r="C37" s="92"/>
      <c r="D37" s="92">
        <v>1.0131634257193536</v>
      </c>
      <c r="E37" s="92">
        <v>1.0170009896997272</v>
      </c>
      <c r="F37" s="92"/>
      <c r="G37" s="92"/>
      <c r="H37" s="92"/>
      <c r="I37" s="92">
        <v>4.0563383712886054</v>
      </c>
      <c r="J37" s="92">
        <v>3.966074977840055</v>
      </c>
      <c r="K37" s="92">
        <v>3.5445119437485881</v>
      </c>
      <c r="L37" s="92"/>
      <c r="M37" s="92"/>
      <c r="N37" s="92">
        <v>3.666569952898822</v>
      </c>
      <c r="O37" s="92"/>
      <c r="P37" s="92">
        <v>4.0189175887306972</v>
      </c>
      <c r="Q37" s="92"/>
      <c r="R37" s="92">
        <v>5.4399751173147379</v>
      </c>
      <c r="S37" s="92">
        <v>5.114011121228323</v>
      </c>
      <c r="T37" s="92">
        <v>4.0437173737376728</v>
      </c>
      <c r="U37" s="92">
        <v>4.0893229038920973</v>
      </c>
      <c r="V37" s="92"/>
      <c r="W37" s="92">
        <v>4.5951136849362282</v>
      </c>
      <c r="X37" s="92"/>
      <c r="Y37" s="92">
        <v>13.47059647716047</v>
      </c>
      <c r="Z37" s="92">
        <v>11.183178250740067</v>
      </c>
      <c r="AA37" s="92">
        <v>8.5311538326406868</v>
      </c>
      <c r="AB37" s="92">
        <v>6.1522488317804331</v>
      </c>
      <c r="AC37" s="92">
        <v>10.370165499972373</v>
      </c>
      <c r="AD37" s="92">
        <v>9.4852767927169666</v>
      </c>
      <c r="AE37" s="92">
        <v>9.6851068147108936</v>
      </c>
      <c r="AF37" s="92">
        <v>12.994615325669066</v>
      </c>
      <c r="AG37" s="92">
        <v>15.899552484522458</v>
      </c>
      <c r="AH37" s="92">
        <v>2.6147638884893274</v>
      </c>
      <c r="AI37" s="92">
        <v>2.1488197029772151</v>
      </c>
      <c r="AJ37" s="92">
        <v>1.4545742102060919</v>
      </c>
      <c r="AK37" s="92">
        <v>1.4659624607742945</v>
      </c>
      <c r="AL37" s="92">
        <v>1.4693071275838703</v>
      </c>
      <c r="AM37" s="92">
        <v>1.4426333904058497</v>
      </c>
      <c r="AN37" s="92"/>
      <c r="AO37" s="92">
        <v>1.4225666738381684</v>
      </c>
      <c r="AP37" s="92">
        <v>2.3588535997794642</v>
      </c>
      <c r="AQ37" s="92">
        <v>4.8021183172748483</v>
      </c>
      <c r="AR37" s="92"/>
      <c r="AS37" s="92"/>
      <c r="AT37" s="92"/>
    </row>
    <row r="38" spans="1:46" ht="14.25" customHeight="1" x14ac:dyDescent="0.25">
      <c r="A38" s="50">
        <v>2021</v>
      </c>
      <c r="B38" s="92"/>
      <c r="C38" s="92"/>
      <c r="D38" s="51">
        <v>1.1167093967776207</v>
      </c>
      <c r="E38" s="51">
        <v>1.1174960829616789</v>
      </c>
      <c r="F38" s="92"/>
      <c r="G38" s="92"/>
      <c r="H38" s="92"/>
      <c r="I38" s="51">
        <v>4.9643219281771254</v>
      </c>
      <c r="J38" s="51">
        <v>4.8551100673323324</v>
      </c>
      <c r="K38" s="51">
        <v>3.6829404261704837</v>
      </c>
      <c r="L38" s="92"/>
      <c r="M38" s="92"/>
      <c r="N38" s="51">
        <v>4.2942809144523508</v>
      </c>
      <c r="O38" s="92"/>
      <c r="P38" s="51">
        <v>4.7860617760617767</v>
      </c>
      <c r="Q38" s="92"/>
      <c r="R38" s="51">
        <v>5.8388949944780526</v>
      </c>
      <c r="S38" s="51">
        <v>5.3252398872952229</v>
      </c>
      <c r="T38" s="51">
        <v>4.5206699657043696</v>
      </c>
      <c r="U38" s="51">
        <v>4.5423766608348455</v>
      </c>
      <c r="V38" s="92"/>
      <c r="W38" s="51">
        <v>5.3213601645747612</v>
      </c>
      <c r="X38" s="92"/>
      <c r="Y38" s="51">
        <v>14.684762746607131</v>
      </c>
      <c r="Z38" s="51">
        <v>12.934761093935778</v>
      </c>
      <c r="AA38" s="51">
        <v>11.338719781586043</v>
      </c>
      <c r="AB38" s="51">
        <v>9.4503006180552855</v>
      </c>
      <c r="AC38" s="51">
        <v>12.798561546301309</v>
      </c>
      <c r="AD38" s="51">
        <v>11.93445696252088</v>
      </c>
      <c r="AE38" s="51">
        <v>10.726478428232094</v>
      </c>
      <c r="AF38" s="51">
        <v>13.645224171539962</v>
      </c>
      <c r="AG38" s="51">
        <v>18.109882020978592</v>
      </c>
      <c r="AH38" s="51">
        <v>4.015637897592236</v>
      </c>
      <c r="AI38" s="51">
        <v>2.7206275822736981</v>
      </c>
      <c r="AJ38" s="51">
        <v>2.5355394154020847</v>
      </c>
      <c r="AK38" s="51">
        <v>2.5426875458645131</v>
      </c>
      <c r="AL38" s="51">
        <v>2.554062510231085</v>
      </c>
      <c r="AM38" s="51">
        <v>2.4730664776071212</v>
      </c>
      <c r="AN38" s="92"/>
      <c r="AO38" s="51">
        <v>1.1565368015082349</v>
      </c>
      <c r="AP38" s="51">
        <v>2.450400964168173</v>
      </c>
      <c r="AQ38" s="51">
        <v>5.4098229985589228</v>
      </c>
      <c r="AR38" s="92"/>
      <c r="AS38" s="92"/>
      <c r="AT38" s="92"/>
    </row>
    <row r="39" spans="1:46" ht="14.25" customHeight="1" x14ac:dyDescent="0.25">
      <c r="A39" s="50">
        <v>2022</v>
      </c>
      <c r="B39" s="51"/>
      <c r="C39" s="51"/>
      <c r="D39" s="51">
        <v>2.1783240716955179</v>
      </c>
      <c r="E39" s="51">
        <v>2.191422617655344</v>
      </c>
      <c r="F39" s="51"/>
      <c r="G39" s="51"/>
      <c r="H39" s="51"/>
      <c r="I39" s="53">
        <v>9.8856056492415352</v>
      </c>
      <c r="J39" s="53">
        <v>7.7916518717437899</v>
      </c>
      <c r="K39" s="53">
        <v>6.7981413393072589</v>
      </c>
      <c r="L39" s="53"/>
      <c r="M39" s="53"/>
      <c r="N39" s="53">
        <v>7.3683893023807849</v>
      </c>
      <c r="O39" s="53"/>
      <c r="P39" s="53">
        <v>8.8273377542587799</v>
      </c>
      <c r="Q39" s="53"/>
      <c r="R39" s="53">
        <v>10.67911969280229</v>
      </c>
      <c r="S39" s="53">
        <v>10.006760756291772</v>
      </c>
      <c r="T39" s="53">
        <v>7.8311061833793181</v>
      </c>
      <c r="U39" s="53">
        <v>7.9167503708498437</v>
      </c>
      <c r="V39" s="53"/>
      <c r="W39" s="53">
        <v>10.266066288608171</v>
      </c>
      <c r="X39" s="53"/>
      <c r="Y39" s="53">
        <v>21.926807390891121</v>
      </c>
      <c r="Z39" s="53">
        <v>19.973202081112593</v>
      </c>
      <c r="AA39" s="53">
        <v>17.378161110305477</v>
      </c>
      <c r="AB39" s="53">
        <v>16.975190918062975</v>
      </c>
      <c r="AC39" s="53">
        <v>17.689677074521313</v>
      </c>
      <c r="AD39" s="53">
        <v>17.541583092427018</v>
      </c>
      <c r="AE39" s="53">
        <v>13.317946662587568</v>
      </c>
      <c r="AF39" s="53">
        <v>19.991070817833009</v>
      </c>
      <c r="AG39" s="53">
        <v>31.783140709359799</v>
      </c>
      <c r="AH39" s="53">
        <v>6.0962827943080091</v>
      </c>
      <c r="AI39" s="53">
        <v>5.1350009961693459</v>
      </c>
      <c r="AJ39" s="53">
        <v>5.1174043430943534</v>
      </c>
      <c r="AK39" s="53">
        <v>5.1215627878506638</v>
      </c>
      <c r="AL39" s="53">
        <v>5.2540866696818753</v>
      </c>
      <c r="AM39" s="53">
        <v>4.4524931883590613</v>
      </c>
      <c r="AN39" s="53"/>
      <c r="AO39" s="53">
        <v>2.4499984710877589</v>
      </c>
      <c r="AP39" s="53">
        <v>5.4817613762308373</v>
      </c>
      <c r="AQ39" s="53">
        <v>10.673660897094502</v>
      </c>
      <c r="AR39" s="53"/>
      <c r="AS39" s="53"/>
      <c r="AT39" s="53"/>
    </row>
    <row r="40" spans="1:46" ht="14.25" customHeight="1" x14ac:dyDescent="0.25">
      <c r="A40" s="107">
        <v>2023</v>
      </c>
      <c r="B40" s="51"/>
      <c r="C40" s="51"/>
      <c r="D40" s="51">
        <v>2.7617905756806325</v>
      </c>
      <c r="E40" s="51">
        <v>2.7684384592577191</v>
      </c>
      <c r="F40" s="51"/>
      <c r="G40" s="51"/>
      <c r="H40" s="51"/>
      <c r="I40" s="53">
        <v>9.304673341025703</v>
      </c>
      <c r="J40" s="53">
        <v>8.8539830412550273</v>
      </c>
      <c r="K40" s="53">
        <v>8.7566792684591555</v>
      </c>
      <c r="L40" s="53"/>
      <c r="M40" s="53"/>
      <c r="N40" s="53">
        <v>8.8859538332219579</v>
      </c>
      <c r="O40" s="53"/>
      <c r="P40" s="53">
        <v>9.1801810802020789</v>
      </c>
      <c r="Q40" s="53"/>
      <c r="R40" s="53">
        <v>10.385166093512019</v>
      </c>
      <c r="S40" s="53">
        <v>8.8547940847775823</v>
      </c>
      <c r="T40" s="51">
        <v>8.6845435832203002</v>
      </c>
      <c r="U40" s="51">
        <v>8.7102887667172197</v>
      </c>
      <c r="V40" s="51"/>
      <c r="W40" s="51">
        <v>9.6020829984279583</v>
      </c>
      <c r="X40" s="51"/>
      <c r="Y40" s="53">
        <v>25.330142490204238</v>
      </c>
      <c r="Z40" s="53">
        <v>23.670005924858661</v>
      </c>
      <c r="AA40" s="53">
        <v>18.274238961917522</v>
      </c>
      <c r="AB40" s="53">
        <v>14.148457467008882</v>
      </c>
      <c r="AC40" s="53">
        <v>21.463672883513564</v>
      </c>
      <c r="AD40" s="53">
        <v>19.026715839036111</v>
      </c>
      <c r="AE40" s="53">
        <v>15.132662213260282</v>
      </c>
      <c r="AF40" s="53">
        <v>25.20341539196772</v>
      </c>
      <c r="AG40" s="53">
        <v>42.900676788643793</v>
      </c>
      <c r="AH40" s="53">
        <v>6.170394997545392</v>
      </c>
      <c r="AI40" s="53">
        <v>5.7211751870059082</v>
      </c>
      <c r="AJ40" s="53">
        <v>4.8308334899862633</v>
      </c>
      <c r="AK40" s="53">
        <v>4.8586910410044055</v>
      </c>
      <c r="AL40" s="53">
        <v>4.9200103670682953</v>
      </c>
      <c r="AM40" s="53">
        <v>4.5740167263325766</v>
      </c>
      <c r="AN40" s="53"/>
      <c r="AO40" s="53">
        <v>2.9124301704360818</v>
      </c>
      <c r="AP40" s="53">
        <v>6.8250563053375375</v>
      </c>
      <c r="AQ40" s="53">
        <v>13.126115298407559</v>
      </c>
      <c r="AR40" s="51"/>
      <c r="AS40" s="51"/>
      <c r="AT40" s="51"/>
    </row>
    <row r="41" spans="1:46" x14ac:dyDescent="0.25">
      <c r="A41" s="50">
        <v>2024</v>
      </c>
      <c r="B41" s="51"/>
      <c r="C41" s="51"/>
      <c r="D41" s="51">
        <v>2.0370167168995632</v>
      </c>
      <c r="E41" s="53">
        <v>2.0539402420437711</v>
      </c>
      <c r="F41" s="53"/>
      <c r="G41" s="53"/>
      <c r="H41" s="53"/>
      <c r="I41" s="53">
        <v>8.6048403865046375</v>
      </c>
      <c r="J41" s="53">
        <v>8.5560698401744997</v>
      </c>
      <c r="K41" s="53">
        <v>11.174017618291508</v>
      </c>
      <c r="L41" s="53"/>
      <c r="M41" s="53"/>
      <c r="N41" s="53">
        <v>9.8152039060609884</v>
      </c>
      <c r="O41" s="53"/>
      <c r="P41" s="53">
        <v>7.6618986340225428</v>
      </c>
      <c r="Q41" s="53"/>
      <c r="R41" s="53">
        <v>10.541344853482478</v>
      </c>
      <c r="S41" s="53">
        <v>9.1700136689301637</v>
      </c>
      <c r="T41" s="53">
        <v>8.5489906239801634</v>
      </c>
      <c r="U41" s="53">
        <v>8.5832212537983974</v>
      </c>
      <c r="V41" s="53"/>
      <c r="W41" s="53">
        <v>8.5951032210834555</v>
      </c>
      <c r="X41" s="53"/>
      <c r="Y41" s="53">
        <v>27.319273652336619</v>
      </c>
      <c r="Z41" s="53">
        <v>22.367976567891617</v>
      </c>
      <c r="AA41" s="53">
        <v>15.903946039517379</v>
      </c>
      <c r="AB41" s="53">
        <v>12.068861699516875</v>
      </c>
      <c r="AC41" s="53">
        <v>18.868656628595783</v>
      </c>
      <c r="AD41" s="53">
        <v>16.871844981535769</v>
      </c>
      <c r="AE41" s="53">
        <v>17.018698301628859</v>
      </c>
      <c r="AF41" s="53">
        <v>24.914119194819982</v>
      </c>
      <c r="AG41" s="53">
        <v>35.678832116788321</v>
      </c>
      <c r="AH41" s="53">
        <v>6.0439839356847891</v>
      </c>
      <c r="AI41" s="53">
        <v>5.3122128558576822</v>
      </c>
      <c r="AJ41" s="53">
        <v>3.7919899246804714</v>
      </c>
      <c r="AK41" s="53">
        <v>3.8227593107804485</v>
      </c>
      <c r="AL41" s="53">
        <v>3.8547937836074446</v>
      </c>
      <c r="AM41" s="53">
        <v>3.6498999484549568</v>
      </c>
      <c r="AN41" s="53"/>
      <c r="AO41" s="53">
        <v>3.5389434354726923</v>
      </c>
      <c r="AP41" s="53">
        <v>5.9784064470703484</v>
      </c>
      <c r="AQ41" s="53">
        <v>10.223341481343992</v>
      </c>
      <c r="AR41" s="51"/>
      <c r="AS41" s="51"/>
      <c r="AT41" s="51"/>
    </row>
    <row r="43" spans="1:46" x14ac:dyDescent="0.25">
      <c r="D43" s="100"/>
      <c r="E43" s="100"/>
      <c r="F43" s="100"/>
      <c r="G43" s="100"/>
      <c r="H43" s="100"/>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AL43" s="100"/>
      <c r="AM43" s="100"/>
      <c r="AN43" s="100"/>
      <c r="AO43" s="100"/>
      <c r="AP43" s="100"/>
      <c r="AQ43" s="100"/>
    </row>
    <row r="45" spans="1:46" x14ac:dyDescent="0.25">
      <c r="D45" s="100"/>
      <c r="E45" s="100"/>
      <c r="F45" s="100"/>
      <c r="G45" s="100"/>
      <c r="H45" s="100"/>
      <c r="I45" s="100"/>
      <c r="J45" s="100"/>
      <c r="K45" s="100"/>
      <c r="L45" s="100"/>
      <c r="M45" s="100"/>
      <c r="N45" s="100"/>
      <c r="O45" s="100"/>
      <c r="P45" s="100"/>
      <c r="Q45" s="100"/>
      <c r="R45" s="100"/>
      <c r="S45" s="100"/>
      <c r="T45" s="100"/>
      <c r="U45" s="100"/>
      <c r="V45" s="100"/>
      <c r="W45" s="100"/>
      <c r="X45" s="100"/>
      <c r="Y45" s="100"/>
      <c r="Z45" s="100"/>
      <c r="AA45" s="100"/>
      <c r="AB45" s="100"/>
      <c r="AC45" s="100"/>
      <c r="AD45" s="100"/>
      <c r="AE45" s="100"/>
      <c r="AF45" s="100"/>
      <c r="AG45" s="100"/>
      <c r="AH45" s="100"/>
      <c r="AI45" s="100"/>
      <c r="AJ45" s="100"/>
      <c r="AK45" s="100"/>
      <c r="AL45" s="100"/>
      <c r="AM45" s="100"/>
      <c r="AN45" s="100"/>
      <c r="AO45" s="100"/>
      <c r="AP45" s="100"/>
      <c r="AQ45" s="100"/>
    </row>
  </sheetData>
  <hyperlinks>
    <hyperlink ref="A2" location="Notes!A1" display="For notes see notes page" xr:uid="{4DE5BEF4-B155-4C0A-ACD5-4C38B57FD2C5}"/>
  </hyperlinks>
  <pageMargins left="0.7" right="0.7" top="0.75" bottom="0.75" header="0.3" footer="0.3"/>
  <pageSetup paperSize="9" orientation="portrait" verticalDpi="0"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theme="3"/>
    <pageSetUpPr fitToPage="1"/>
  </sheetPr>
  <dimension ref="A1:N49"/>
  <sheetViews>
    <sheetView zoomScaleNormal="100" workbookViewId="0"/>
  </sheetViews>
  <sheetFormatPr defaultColWidth="8.81640625" defaultRowHeight="12.5" x14ac:dyDescent="0.25"/>
  <cols>
    <col min="1" max="1" width="16.7265625" style="40" customWidth="1"/>
    <col min="2" max="2" width="23.54296875" style="40" customWidth="1"/>
    <col min="3" max="6" width="34.54296875" style="40" customWidth="1"/>
    <col min="7" max="7" width="0.1796875" style="40" customWidth="1"/>
    <col min="8" max="8" width="8.81640625" style="40"/>
    <col min="9" max="12" width="12.26953125" style="40" bestFit="1" customWidth="1"/>
    <col min="13" max="16384" width="8.81640625" style="40"/>
  </cols>
  <sheetData>
    <row r="1" spans="1:9" ht="15.5" x14ac:dyDescent="0.25">
      <c r="A1" s="109" t="s">
        <v>36</v>
      </c>
      <c r="B1" s="110"/>
      <c r="C1" s="110"/>
      <c r="D1" s="110"/>
      <c r="E1" s="110"/>
      <c r="F1" s="110"/>
      <c r="G1" s="110"/>
      <c r="H1" s="110"/>
      <c r="I1" s="110"/>
    </row>
    <row r="2" spans="1:9" s="46" customFormat="1" ht="14" x14ac:dyDescent="0.25">
      <c r="A2" s="111" t="s">
        <v>308</v>
      </c>
      <c r="B2" s="112"/>
      <c r="C2" s="112"/>
      <c r="D2" s="112"/>
      <c r="E2" s="112"/>
      <c r="F2" s="112"/>
      <c r="G2" s="112"/>
      <c r="H2" s="112"/>
      <c r="I2" s="112"/>
    </row>
    <row r="3" spans="1:9" s="46" customFormat="1" ht="14" x14ac:dyDescent="0.25">
      <c r="A3" s="112" t="s">
        <v>85</v>
      </c>
      <c r="B3" s="112"/>
      <c r="C3" s="112"/>
      <c r="D3" s="112"/>
      <c r="E3" s="112"/>
      <c r="F3" s="112"/>
      <c r="G3" s="112"/>
      <c r="H3" s="112"/>
      <c r="I3" s="112"/>
    </row>
    <row r="4" spans="1:9" s="46" customFormat="1" ht="14" x14ac:dyDescent="0.25">
      <c r="A4" s="112" t="s">
        <v>86</v>
      </c>
      <c r="B4" s="112"/>
      <c r="C4" s="112"/>
      <c r="D4" s="112"/>
      <c r="E4" s="112"/>
      <c r="F4" s="112"/>
      <c r="G4" s="112"/>
      <c r="H4" s="112"/>
      <c r="I4" s="112"/>
    </row>
    <row r="5" spans="1:9" s="46" customFormat="1" ht="14" x14ac:dyDescent="0.25">
      <c r="A5" s="112" t="s">
        <v>87</v>
      </c>
      <c r="B5" s="112"/>
      <c r="C5" s="112"/>
      <c r="D5" s="112"/>
      <c r="E5" s="112"/>
      <c r="F5" s="112"/>
      <c r="G5" s="112"/>
      <c r="H5" s="112"/>
      <c r="I5" s="112"/>
    </row>
    <row r="6" spans="1:9" s="46" customFormat="1" ht="14" x14ac:dyDescent="0.25">
      <c r="A6" s="112" t="s">
        <v>88</v>
      </c>
      <c r="B6" s="112"/>
      <c r="C6" s="112"/>
      <c r="D6" s="112"/>
      <c r="E6" s="112"/>
      <c r="F6" s="112"/>
      <c r="G6" s="112"/>
      <c r="H6" s="112"/>
      <c r="I6" s="112"/>
    </row>
    <row r="7" spans="1:9" s="46" customFormat="1" ht="30" customHeight="1" x14ac:dyDescent="0.25">
      <c r="A7" s="158" t="s">
        <v>89</v>
      </c>
      <c r="B7" s="158"/>
      <c r="C7" s="158"/>
      <c r="D7" s="158"/>
      <c r="E7" s="158"/>
      <c r="F7" s="158"/>
      <c r="G7" s="112"/>
      <c r="H7" s="112"/>
      <c r="I7" s="112"/>
    </row>
    <row r="8" spans="1:9" s="46" customFormat="1" ht="14" x14ac:dyDescent="0.25">
      <c r="A8" s="112" t="s">
        <v>90</v>
      </c>
      <c r="B8" s="112"/>
      <c r="C8" s="112"/>
      <c r="D8" s="112"/>
      <c r="E8" s="112"/>
      <c r="F8" s="112"/>
      <c r="G8" s="112"/>
      <c r="H8" s="112"/>
      <c r="I8" s="112"/>
    </row>
    <row r="9" spans="1:9" s="46" customFormat="1" ht="14" x14ac:dyDescent="0.25">
      <c r="A9" s="112" t="s">
        <v>317</v>
      </c>
      <c r="B9" s="112"/>
      <c r="C9" s="112"/>
      <c r="D9" s="112"/>
      <c r="E9" s="112"/>
      <c r="F9" s="112"/>
      <c r="G9" s="112"/>
      <c r="H9" s="112"/>
      <c r="I9" s="112"/>
    </row>
    <row r="10" spans="1:9" s="46" customFormat="1" ht="14" x14ac:dyDescent="0.25">
      <c r="A10" s="113" t="s">
        <v>309</v>
      </c>
      <c r="B10" s="112"/>
      <c r="C10" s="112"/>
      <c r="D10" s="112"/>
      <c r="E10" s="112"/>
      <c r="F10" s="112"/>
      <c r="G10" s="112"/>
      <c r="H10" s="112"/>
      <c r="I10" s="112"/>
    </row>
    <row r="11" spans="1:9" s="46" customFormat="1" ht="29.15" customHeight="1" x14ac:dyDescent="0.25">
      <c r="A11" s="158" t="s">
        <v>91</v>
      </c>
      <c r="B11" s="158"/>
      <c r="C11" s="158"/>
      <c r="D11" s="158"/>
      <c r="E11" s="158"/>
      <c r="F11" s="158"/>
      <c r="G11" s="158"/>
      <c r="H11" s="158"/>
      <c r="I11" s="112"/>
    </row>
    <row r="12" spans="1:9" s="46" customFormat="1" ht="28" customHeight="1" x14ac:dyDescent="0.25">
      <c r="A12" s="158" t="s">
        <v>92</v>
      </c>
      <c r="B12" s="158"/>
      <c r="C12" s="158"/>
      <c r="D12" s="158"/>
      <c r="E12" s="158"/>
      <c r="F12" s="158"/>
      <c r="G12" s="158"/>
      <c r="H12" s="158"/>
      <c r="I12" s="158"/>
    </row>
    <row r="13" spans="1:9" s="46" customFormat="1" ht="14" x14ac:dyDescent="0.25">
      <c r="A13" s="112" t="s">
        <v>93</v>
      </c>
      <c r="B13" s="112"/>
      <c r="C13" s="112"/>
      <c r="D13" s="112"/>
      <c r="E13" s="112"/>
      <c r="F13" s="112"/>
      <c r="G13" s="112"/>
      <c r="H13" s="112"/>
      <c r="I13" s="112"/>
    </row>
    <row r="14" spans="1:9" s="46" customFormat="1" ht="14" x14ac:dyDescent="0.25">
      <c r="A14" s="112" t="s">
        <v>94</v>
      </c>
      <c r="B14" s="112"/>
      <c r="C14" s="112"/>
      <c r="D14" s="112"/>
      <c r="E14" s="112"/>
      <c r="F14" s="112"/>
      <c r="G14" s="112"/>
      <c r="H14" s="112"/>
      <c r="I14" s="112"/>
    </row>
    <row r="15" spans="1:9" s="46" customFormat="1" ht="14" x14ac:dyDescent="0.25">
      <c r="A15" s="112" t="s">
        <v>95</v>
      </c>
      <c r="B15" s="112"/>
      <c r="C15" s="112"/>
      <c r="D15" s="112"/>
      <c r="E15" s="112"/>
      <c r="F15" s="112"/>
      <c r="G15" s="112"/>
      <c r="H15" s="112"/>
      <c r="I15" s="112"/>
    </row>
    <row r="16" spans="1:9" s="46" customFormat="1" ht="14" x14ac:dyDescent="0.25">
      <c r="A16" s="112" t="s">
        <v>96</v>
      </c>
      <c r="B16" s="112"/>
      <c r="C16" s="112"/>
      <c r="D16" s="112"/>
      <c r="E16" s="112"/>
      <c r="F16" s="112"/>
      <c r="G16" s="112"/>
      <c r="H16" s="112"/>
      <c r="I16" s="112"/>
    </row>
    <row r="17" spans="1:9" s="46" customFormat="1" ht="14" x14ac:dyDescent="0.25">
      <c r="A17" s="112" t="s">
        <v>97</v>
      </c>
      <c r="B17" s="112"/>
      <c r="C17" s="112"/>
      <c r="D17" s="112"/>
      <c r="E17" s="112"/>
      <c r="F17" s="112"/>
      <c r="G17" s="112"/>
      <c r="H17" s="112"/>
      <c r="I17" s="112"/>
    </row>
    <row r="18" spans="1:9" s="46" customFormat="1" ht="14" x14ac:dyDescent="0.25">
      <c r="A18" s="112" t="s">
        <v>321</v>
      </c>
      <c r="B18" s="112"/>
      <c r="C18" s="112"/>
      <c r="D18" s="112"/>
      <c r="E18" s="112"/>
      <c r="F18" s="112"/>
      <c r="G18" s="112"/>
      <c r="H18" s="112"/>
      <c r="I18" s="112"/>
    </row>
    <row r="19" spans="1:9" s="46" customFormat="1" ht="14" x14ac:dyDescent="0.25">
      <c r="A19" s="81" t="s">
        <v>64</v>
      </c>
      <c r="B19" s="112"/>
      <c r="C19" s="112"/>
      <c r="D19" s="112"/>
      <c r="E19" s="112"/>
      <c r="F19" s="112"/>
      <c r="G19" s="112"/>
      <c r="H19" s="112"/>
      <c r="I19" s="112"/>
    </row>
    <row r="20" spans="1:9" s="46" customFormat="1" ht="14" x14ac:dyDescent="0.25">
      <c r="A20" s="81" t="s">
        <v>65</v>
      </c>
      <c r="B20" s="112"/>
      <c r="C20" s="112"/>
      <c r="D20" s="112"/>
      <c r="E20" s="112"/>
      <c r="F20" s="112"/>
      <c r="G20" s="112"/>
      <c r="H20" s="112"/>
      <c r="I20" s="112"/>
    </row>
    <row r="21" spans="1:9" s="46" customFormat="1" ht="14" x14ac:dyDescent="0.25">
      <c r="A21" s="81" t="s">
        <v>66</v>
      </c>
      <c r="B21" s="112"/>
      <c r="C21" s="112"/>
      <c r="D21" s="112"/>
      <c r="E21" s="112"/>
      <c r="F21" s="112"/>
      <c r="G21" s="112"/>
      <c r="H21" s="112"/>
      <c r="I21" s="112"/>
    </row>
    <row r="22" spans="1:9" s="46" customFormat="1" ht="14" x14ac:dyDescent="0.25">
      <c r="A22" s="81"/>
      <c r="B22" s="112"/>
      <c r="C22" s="112"/>
      <c r="D22" s="112"/>
      <c r="E22" s="112"/>
      <c r="F22" s="112"/>
      <c r="G22" s="112"/>
      <c r="H22" s="112"/>
      <c r="I22" s="112"/>
    </row>
    <row r="23" spans="1:9" s="46" customFormat="1" ht="14" x14ac:dyDescent="0.25">
      <c r="A23" s="114" t="s">
        <v>98</v>
      </c>
      <c r="C23" s="112"/>
      <c r="D23" s="112"/>
      <c r="E23" s="112"/>
      <c r="F23" s="112"/>
      <c r="G23" s="112"/>
      <c r="H23" s="112"/>
      <c r="I23" s="112"/>
    </row>
    <row r="24" spans="1:9" s="46" customFormat="1" ht="14" x14ac:dyDescent="0.25">
      <c r="A24" s="112" t="s">
        <v>99</v>
      </c>
      <c r="C24" s="112"/>
      <c r="D24" s="112"/>
      <c r="E24" s="112"/>
      <c r="F24" s="112"/>
      <c r="G24" s="112"/>
      <c r="H24" s="112"/>
      <c r="I24" s="112"/>
    </row>
    <row r="25" spans="1:9" s="118" customFormat="1" ht="13" x14ac:dyDescent="0.25">
      <c r="A25" s="115" t="s">
        <v>15</v>
      </c>
      <c r="B25" s="116" t="s">
        <v>100</v>
      </c>
      <c r="C25" s="116" t="s">
        <v>101</v>
      </c>
      <c r="D25" s="116" t="s">
        <v>9</v>
      </c>
      <c r="E25" s="116" t="s">
        <v>6</v>
      </c>
      <c r="F25" s="116" t="s">
        <v>102</v>
      </c>
      <c r="G25" s="117"/>
      <c r="H25" s="117"/>
      <c r="I25" s="117"/>
    </row>
    <row r="26" spans="1:9" s="46" customFormat="1" ht="14" x14ac:dyDescent="0.25">
      <c r="A26" s="114" t="s">
        <v>17</v>
      </c>
      <c r="B26" s="119">
        <v>7600</v>
      </c>
      <c r="C26" s="120" t="s">
        <v>20</v>
      </c>
      <c r="D26" s="120" t="s">
        <v>20</v>
      </c>
      <c r="E26" s="120" t="s">
        <v>31</v>
      </c>
      <c r="F26" s="120">
        <v>760</v>
      </c>
      <c r="G26" s="112"/>
      <c r="H26" s="112"/>
      <c r="I26" s="112"/>
    </row>
    <row r="27" spans="1:9" s="46" customFormat="1" ht="14" x14ac:dyDescent="0.25">
      <c r="A27" s="114" t="s">
        <v>18</v>
      </c>
      <c r="B27" s="119">
        <v>4900</v>
      </c>
      <c r="C27" s="120" t="s">
        <v>20</v>
      </c>
      <c r="D27" s="120" t="s">
        <v>20</v>
      </c>
      <c r="E27" s="120" t="s">
        <v>21</v>
      </c>
      <c r="F27" s="120">
        <v>490</v>
      </c>
      <c r="G27" s="112"/>
      <c r="H27" s="112"/>
      <c r="I27" s="112"/>
    </row>
    <row r="28" spans="1:9" s="46" customFormat="1" ht="14" x14ac:dyDescent="0.25">
      <c r="A28" s="114" t="s">
        <v>19</v>
      </c>
      <c r="B28" s="119">
        <v>175</v>
      </c>
      <c r="C28" s="120" t="s">
        <v>20</v>
      </c>
      <c r="D28" s="120" t="s">
        <v>20</v>
      </c>
      <c r="E28" s="120" t="s">
        <v>22</v>
      </c>
      <c r="F28" s="120">
        <v>35</v>
      </c>
      <c r="G28" s="112"/>
      <c r="H28" s="112"/>
      <c r="I28" s="112"/>
    </row>
    <row r="29" spans="1:9" s="46" customFormat="1" ht="14" x14ac:dyDescent="0.25">
      <c r="A29" s="114" t="s">
        <v>60</v>
      </c>
      <c r="B29" s="119">
        <v>8800</v>
      </c>
      <c r="C29" s="121">
        <v>150000</v>
      </c>
      <c r="D29" s="121" t="s">
        <v>32</v>
      </c>
      <c r="E29" s="120" t="s">
        <v>23</v>
      </c>
      <c r="F29" s="120">
        <v>880</v>
      </c>
      <c r="G29" s="112"/>
      <c r="H29" s="112"/>
      <c r="I29" s="112"/>
    </row>
    <row r="30" spans="1:9" s="46" customFormat="1" ht="14" x14ac:dyDescent="0.25">
      <c r="A30" s="114" t="s">
        <v>61</v>
      </c>
      <c r="B30" s="119">
        <v>8800</v>
      </c>
      <c r="C30" s="120" t="s">
        <v>25</v>
      </c>
      <c r="D30" s="120" t="s">
        <v>20</v>
      </c>
      <c r="E30" s="120" t="s">
        <v>24</v>
      </c>
      <c r="F30" s="121">
        <v>1500</v>
      </c>
      <c r="G30" s="112"/>
      <c r="H30" s="112"/>
      <c r="I30" s="112"/>
    </row>
    <row r="31" spans="1:9" x14ac:dyDescent="0.25">
      <c r="A31" s="110"/>
      <c r="B31" s="110"/>
      <c r="C31" s="110"/>
      <c r="D31" s="110"/>
      <c r="E31" s="110"/>
      <c r="F31" s="110"/>
      <c r="G31" s="110"/>
      <c r="H31" s="110"/>
      <c r="I31" s="110"/>
    </row>
    <row r="32" spans="1:9" s="46" customFormat="1" ht="14" x14ac:dyDescent="0.25">
      <c r="A32" s="112" t="s">
        <v>56</v>
      </c>
      <c r="B32" s="112"/>
      <c r="C32" s="112"/>
      <c r="D32" s="112"/>
      <c r="E32" s="112"/>
      <c r="F32" s="112"/>
      <c r="G32" s="112"/>
      <c r="H32" s="112"/>
      <c r="I32" s="112"/>
    </row>
    <row r="33" spans="1:14" s="46" customFormat="1" ht="14" x14ac:dyDescent="0.25">
      <c r="A33" s="113" t="s">
        <v>310</v>
      </c>
      <c r="B33" s="112"/>
      <c r="C33" s="112"/>
      <c r="D33" s="112"/>
      <c r="E33" s="112"/>
      <c r="F33" s="112"/>
      <c r="G33" s="112"/>
      <c r="H33" s="112"/>
      <c r="I33" s="112"/>
    </row>
    <row r="34" spans="1:14" s="46" customFormat="1" ht="14" x14ac:dyDescent="0.25">
      <c r="A34" s="112" t="s">
        <v>57</v>
      </c>
      <c r="B34" s="112"/>
      <c r="C34" s="112"/>
      <c r="D34" s="112"/>
      <c r="E34" s="112"/>
      <c r="F34" s="112"/>
      <c r="G34" s="112"/>
      <c r="H34" s="112"/>
      <c r="I34" s="112"/>
    </row>
    <row r="35" spans="1:14" s="46" customFormat="1" ht="14" x14ac:dyDescent="0.25">
      <c r="A35" s="112" t="s">
        <v>59</v>
      </c>
      <c r="B35" s="112"/>
      <c r="C35" s="112"/>
      <c r="D35" s="112"/>
      <c r="E35" s="112"/>
      <c r="F35" s="112"/>
      <c r="G35" s="112"/>
      <c r="H35" s="112"/>
      <c r="I35" s="112"/>
    </row>
    <row r="36" spans="1:14" s="46" customFormat="1" ht="14" x14ac:dyDescent="0.25">
      <c r="A36" s="112" t="s">
        <v>58</v>
      </c>
      <c r="B36" s="112"/>
      <c r="C36" s="112"/>
      <c r="D36" s="112"/>
      <c r="E36" s="112"/>
      <c r="F36" s="112"/>
      <c r="G36" s="112"/>
      <c r="H36" s="112"/>
      <c r="I36" s="112"/>
    </row>
    <row r="37" spans="1:14" s="46" customFormat="1" ht="14" x14ac:dyDescent="0.25">
      <c r="A37" s="112"/>
      <c r="B37" s="112"/>
      <c r="C37" s="112"/>
      <c r="D37" s="112"/>
      <c r="E37" s="112"/>
      <c r="F37" s="112"/>
      <c r="G37" s="112"/>
      <c r="H37" s="112"/>
      <c r="I37" s="112"/>
    </row>
    <row r="38" spans="1:14" s="46" customFormat="1" ht="14" x14ac:dyDescent="0.25">
      <c r="A38" s="114" t="s">
        <v>38</v>
      </c>
      <c r="B38" s="112"/>
      <c r="C38" s="112"/>
      <c r="D38" s="112"/>
      <c r="E38" s="112"/>
      <c r="F38" s="112"/>
      <c r="G38" s="112"/>
      <c r="H38" s="112"/>
      <c r="I38" s="112"/>
    </row>
    <row r="39" spans="1:14" s="46" customFormat="1" ht="14" x14ac:dyDescent="0.25">
      <c r="A39" s="122" t="s">
        <v>319</v>
      </c>
      <c r="B39" s="110"/>
      <c r="C39" s="110"/>
      <c r="D39" s="110"/>
      <c r="E39" s="110"/>
      <c r="F39" s="110"/>
      <c r="G39" s="110"/>
      <c r="H39" s="112"/>
      <c r="I39" s="112"/>
    </row>
    <row r="40" spans="1:14" s="124" customFormat="1" ht="13" x14ac:dyDescent="0.25">
      <c r="A40" s="115" t="s">
        <v>15</v>
      </c>
      <c r="B40" s="115" t="s">
        <v>103</v>
      </c>
      <c r="C40" s="115"/>
      <c r="D40" s="115"/>
      <c r="E40" s="115"/>
      <c r="F40" s="115"/>
      <c r="G40" s="115"/>
      <c r="H40" s="123"/>
      <c r="I40" s="123"/>
    </row>
    <row r="41" spans="1:14" s="46" customFormat="1" ht="14" x14ac:dyDescent="0.25">
      <c r="A41" s="114" t="s">
        <v>104</v>
      </c>
      <c r="B41" s="114"/>
      <c r="C41" s="125"/>
      <c r="D41" s="125"/>
      <c r="E41" s="125"/>
      <c r="F41" s="125"/>
      <c r="G41" s="112"/>
      <c r="H41" s="112"/>
      <c r="I41" s="112"/>
    </row>
    <row r="42" spans="1:14" s="46" customFormat="1" ht="14" x14ac:dyDescent="0.25">
      <c r="A42" s="112" t="s">
        <v>33</v>
      </c>
      <c r="B42" s="126" t="s">
        <v>320</v>
      </c>
      <c r="C42" s="127"/>
      <c r="D42" s="127"/>
      <c r="E42" s="127"/>
      <c r="F42" s="127"/>
      <c r="G42" s="112"/>
      <c r="H42" s="112"/>
      <c r="I42" s="112"/>
      <c r="M42" s="112"/>
      <c r="N42" s="112"/>
    </row>
    <row r="43" spans="1:14" s="46" customFormat="1" ht="14" x14ac:dyDescent="0.25">
      <c r="A43" s="112" t="s">
        <v>29</v>
      </c>
      <c r="B43" s="126" t="s">
        <v>318</v>
      </c>
      <c r="C43" s="128"/>
      <c r="D43" s="128"/>
      <c r="E43" s="128"/>
      <c r="F43" s="128"/>
      <c r="G43" s="112"/>
      <c r="H43" s="112"/>
      <c r="I43" s="112"/>
      <c r="M43" s="112"/>
      <c r="N43" s="112"/>
    </row>
    <row r="44" spans="1:14" s="46" customFormat="1" ht="14" x14ac:dyDescent="0.25">
      <c r="A44" s="112" t="s">
        <v>34</v>
      </c>
      <c r="B44" s="126" t="s">
        <v>318</v>
      </c>
      <c r="C44" s="127"/>
      <c r="D44" s="127"/>
      <c r="E44" s="127"/>
      <c r="F44" s="127"/>
      <c r="G44" s="112"/>
      <c r="H44" s="112"/>
      <c r="I44" s="112"/>
      <c r="M44" s="112"/>
      <c r="N44" s="112"/>
    </row>
    <row r="45" spans="1:14" s="46" customFormat="1" ht="14" x14ac:dyDescent="0.25">
      <c r="A45" s="112" t="s">
        <v>35</v>
      </c>
      <c r="B45" s="126" t="s">
        <v>63</v>
      </c>
      <c r="C45" s="127"/>
      <c r="D45" s="127"/>
      <c r="E45" s="127"/>
      <c r="F45" s="127"/>
      <c r="G45" s="112"/>
      <c r="H45" s="112"/>
      <c r="I45" s="112"/>
      <c r="M45" s="112"/>
      <c r="N45" s="112"/>
    </row>
    <row r="46" spans="1:14" ht="14" x14ac:dyDescent="0.25">
      <c r="B46" s="112"/>
      <c r="C46" s="112"/>
      <c r="D46" s="112"/>
      <c r="E46" s="112"/>
      <c r="F46" s="112"/>
      <c r="G46" s="112"/>
      <c r="H46" s="110"/>
    </row>
    <row r="47" spans="1:14" s="46" customFormat="1" ht="14" x14ac:dyDescent="0.25">
      <c r="B47" s="112"/>
      <c r="C47" s="112"/>
      <c r="D47" s="112"/>
      <c r="E47" s="112"/>
      <c r="F47" s="112"/>
      <c r="G47" s="112"/>
      <c r="H47" s="112"/>
      <c r="I47" s="112"/>
    </row>
    <row r="48" spans="1:14" s="46" customFormat="1" ht="14" x14ac:dyDescent="0.25">
      <c r="A48" s="40"/>
      <c r="B48" s="40"/>
      <c r="C48" s="40"/>
      <c r="D48" s="40"/>
      <c r="E48" s="40"/>
      <c r="F48" s="40"/>
      <c r="G48" s="40"/>
      <c r="H48" s="112"/>
      <c r="I48" s="112"/>
    </row>
    <row r="49" spans="3:6" ht="15.5" x14ac:dyDescent="0.35">
      <c r="C49" s="56"/>
      <c r="D49" s="56"/>
      <c r="E49" s="56"/>
      <c r="F49" s="56"/>
    </row>
  </sheetData>
  <mergeCells count="3">
    <mergeCell ref="A7:F7"/>
    <mergeCell ref="A11:H11"/>
    <mergeCell ref="A12:I12"/>
  </mergeCells>
  <hyperlinks>
    <hyperlink ref="A10" r:id="rId1" xr:uid="{DC19F7C9-B438-4D97-A0B0-03D7BF8C347D}"/>
    <hyperlink ref="A33" r:id="rId2" xr:uid="{FCE13030-5043-4E00-9514-2DFC5C0E98EA}"/>
  </hyperlinks>
  <pageMargins left="0.78740157480314965" right="0.78740157480314965" top="0.78740157480314965" bottom="0.78740157480314965" header="0.51181102362204722" footer="0.51181102362204722"/>
  <pageSetup paperSize="9" scale="86" orientation="portrait" r:id="rId3"/>
  <headerFooter alignWithMargins="0"/>
  <tableParts count="2">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D80CE3-1E6F-4632-BE9F-50AB5DF58DFF}">
  <sheetPr>
    <tabColor theme="3"/>
    <pageSetUpPr fitToPage="1"/>
  </sheetPr>
  <dimension ref="A1:Z135"/>
  <sheetViews>
    <sheetView zoomScaleNormal="100" workbookViewId="0"/>
  </sheetViews>
  <sheetFormatPr defaultColWidth="9.1796875" defaultRowHeight="12.5" x14ac:dyDescent="0.25"/>
  <cols>
    <col min="1" max="1" width="10.54296875" style="38" customWidth="1"/>
    <col min="2" max="2" width="13.81640625" style="38" customWidth="1"/>
    <col min="3" max="4" width="9.1796875" style="38"/>
    <col min="5" max="5" width="17.54296875" style="38" customWidth="1"/>
    <col min="6" max="10" width="9.1796875" style="38"/>
    <col min="11" max="11" width="8" style="38" customWidth="1"/>
    <col min="12" max="12" width="9.1796875" style="38"/>
    <col min="13" max="13" width="13.453125" style="38" customWidth="1"/>
    <col min="14" max="16384" width="9.1796875" style="38"/>
  </cols>
  <sheetData>
    <row r="1" spans="1:21" ht="18" customHeight="1" x14ac:dyDescent="0.25">
      <c r="A1" s="43" t="s">
        <v>62</v>
      </c>
      <c r="B1" s="43"/>
      <c r="C1" s="43"/>
      <c r="D1" s="43"/>
      <c r="E1" s="43"/>
      <c r="F1" s="43"/>
      <c r="G1" s="43"/>
      <c r="H1" s="43"/>
      <c r="I1" s="43"/>
      <c r="J1" s="43"/>
      <c r="K1" s="43"/>
      <c r="L1" s="43"/>
      <c r="M1" s="43"/>
      <c r="N1" s="43"/>
      <c r="O1" s="43"/>
    </row>
    <row r="2" spans="1:21" ht="15.5" x14ac:dyDescent="0.3">
      <c r="A2" s="129" t="s">
        <v>122</v>
      </c>
      <c r="B2" s="43"/>
      <c r="C2" s="43"/>
      <c r="D2" s="43"/>
      <c r="E2" s="43"/>
      <c r="F2" s="43"/>
      <c r="G2" s="43"/>
      <c r="H2" s="43"/>
      <c r="I2" s="43"/>
      <c r="J2" s="43"/>
      <c r="K2" s="43"/>
      <c r="L2" s="43"/>
      <c r="M2" s="43"/>
      <c r="N2" s="43"/>
      <c r="O2" s="43"/>
    </row>
    <row r="3" spans="1:21" ht="15.5" x14ac:dyDescent="0.3">
      <c r="A3" s="129" t="s">
        <v>313</v>
      </c>
      <c r="B3" s="43"/>
      <c r="C3" s="43"/>
      <c r="D3" s="43"/>
      <c r="E3" s="43"/>
      <c r="F3" s="43"/>
      <c r="G3" s="43"/>
      <c r="H3" s="43"/>
      <c r="I3" s="43"/>
      <c r="J3" s="43"/>
      <c r="K3" s="43"/>
      <c r="L3" s="43"/>
      <c r="M3" s="43"/>
      <c r="N3" s="43"/>
      <c r="O3" s="43"/>
    </row>
    <row r="4" spans="1:21" ht="15.5" x14ac:dyDescent="0.3">
      <c r="A4" s="129" t="s">
        <v>123</v>
      </c>
      <c r="B4" s="43"/>
      <c r="C4" s="43"/>
      <c r="D4" s="43"/>
      <c r="E4" s="43"/>
      <c r="F4" s="43"/>
      <c r="G4" s="43"/>
      <c r="H4" s="43"/>
      <c r="I4" s="43"/>
      <c r="J4" s="43"/>
      <c r="K4" s="43"/>
      <c r="L4" s="43"/>
      <c r="M4" s="43"/>
      <c r="N4" s="43"/>
      <c r="O4" s="43"/>
    </row>
    <row r="5" spans="1:21" ht="15.5" x14ac:dyDescent="0.3">
      <c r="A5" s="129" t="s">
        <v>314</v>
      </c>
      <c r="B5" s="43"/>
      <c r="C5" s="43"/>
      <c r="D5" s="43"/>
      <c r="E5" s="43"/>
      <c r="F5" s="43"/>
      <c r="G5" s="43"/>
      <c r="H5" s="43"/>
      <c r="I5" s="43"/>
      <c r="J5" s="43"/>
      <c r="K5" s="43"/>
      <c r="L5" s="43"/>
      <c r="M5" s="43"/>
      <c r="N5" s="43"/>
      <c r="O5" s="43"/>
    </row>
    <row r="6" spans="1:21" ht="15.5" x14ac:dyDescent="0.3">
      <c r="A6" s="129" t="s">
        <v>140</v>
      </c>
      <c r="B6" s="43"/>
      <c r="C6" s="43"/>
      <c r="D6" s="43"/>
      <c r="E6" s="43"/>
      <c r="F6" s="43"/>
      <c r="G6" s="43"/>
      <c r="H6" s="43"/>
      <c r="I6" s="43"/>
      <c r="J6" s="43"/>
      <c r="K6" s="43"/>
      <c r="L6" s="43"/>
      <c r="M6" s="43"/>
      <c r="N6" s="43"/>
      <c r="O6" s="43"/>
    </row>
    <row r="7" spans="1:21" ht="15.5" x14ac:dyDescent="0.3">
      <c r="A7" s="129" t="s">
        <v>141</v>
      </c>
      <c r="B7" s="43"/>
      <c r="C7" s="43"/>
      <c r="D7" s="43"/>
      <c r="E7" s="43"/>
      <c r="F7" s="43"/>
      <c r="G7" s="43"/>
      <c r="H7" s="43"/>
      <c r="I7" s="43"/>
      <c r="J7" s="43"/>
      <c r="K7" s="43"/>
      <c r="L7" s="43"/>
      <c r="M7" s="43"/>
      <c r="N7" s="43"/>
      <c r="O7" s="43"/>
    </row>
    <row r="8" spans="1:21" ht="26.15" customHeight="1" x14ac:dyDescent="0.25">
      <c r="A8" s="160" t="s">
        <v>124</v>
      </c>
      <c r="B8" s="160"/>
      <c r="C8" s="160"/>
      <c r="D8" s="160"/>
      <c r="E8" s="160"/>
      <c r="F8" s="160"/>
      <c r="G8" s="160"/>
      <c r="H8" s="160"/>
      <c r="I8" s="160"/>
      <c r="J8" s="160"/>
      <c r="K8" s="160"/>
      <c r="L8" s="160"/>
      <c r="M8" s="160"/>
      <c r="N8" s="160"/>
      <c r="O8" s="160"/>
      <c r="P8" s="160"/>
      <c r="Q8" s="160"/>
      <c r="R8" s="160"/>
      <c r="S8" s="160"/>
      <c r="T8" s="160"/>
      <c r="U8" s="160"/>
    </row>
    <row r="9" spans="1:21" ht="15.5" x14ac:dyDescent="0.3">
      <c r="A9" s="129" t="s">
        <v>125</v>
      </c>
      <c r="B9" s="43"/>
      <c r="C9" s="43"/>
      <c r="D9" s="43"/>
      <c r="E9" s="43"/>
      <c r="F9" s="43"/>
      <c r="G9" s="43"/>
      <c r="H9" s="43"/>
      <c r="I9" s="43"/>
      <c r="J9" s="43"/>
      <c r="K9" s="43"/>
      <c r="L9" s="43"/>
      <c r="M9" s="43"/>
      <c r="N9" s="43"/>
      <c r="O9" s="43"/>
    </row>
    <row r="10" spans="1:21" ht="15.5" x14ac:dyDescent="0.3">
      <c r="A10" s="129" t="s">
        <v>126</v>
      </c>
      <c r="B10" s="43"/>
      <c r="C10" s="43"/>
      <c r="D10" s="43"/>
      <c r="E10" s="43"/>
      <c r="F10" s="43"/>
      <c r="G10" s="43"/>
      <c r="H10" s="43"/>
      <c r="I10" s="43"/>
      <c r="J10" s="43"/>
      <c r="K10" s="43"/>
      <c r="L10" s="43"/>
      <c r="M10" s="43"/>
      <c r="N10" s="43"/>
      <c r="O10" s="43"/>
    </row>
    <row r="11" spans="1:21" ht="15.5" x14ac:dyDescent="0.3">
      <c r="A11" s="129" t="s">
        <v>127</v>
      </c>
      <c r="B11" s="43"/>
      <c r="C11" s="43"/>
      <c r="D11" s="43"/>
      <c r="E11" s="43"/>
      <c r="F11" s="43"/>
      <c r="G11" s="43"/>
      <c r="H11" s="43"/>
      <c r="I11" s="43"/>
      <c r="J11" s="43"/>
      <c r="K11" s="43"/>
      <c r="L11" s="43"/>
      <c r="M11" s="43"/>
      <c r="N11" s="43"/>
      <c r="O11" s="43"/>
    </row>
    <row r="12" spans="1:21" ht="15.5" x14ac:dyDescent="0.3">
      <c r="A12" s="129" t="s">
        <v>128</v>
      </c>
      <c r="B12" s="43"/>
      <c r="C12" s="43"/>
      <c r="D12" s="43"/>
      <c r="E12" s="43"/>
      <c r="F12" s="43"/>
      <c r="G12" s="43"/>
      <c r="H12" s="43"/>
      <c r="I12" s="43"/>
      <c r="J12" s="43"/>
      <c r="K12" s="43"/>
      <c r="L12" s="43"/>
      <c r="M12" s="43"/>
      <c r="N12" s="43"/>
      <c r="O12" s="43"/>
    </row>
    <row r="13" spans="1:21" ht="15.5" x14ac:dyDescent="0.3">
      <c r="A13" s="129" t="s">
        <v>129</v>
      </c>
      <c r="B13" s="43"/>
      <c r="C13" s="43"/>
      <c r="D13" s="43"/>
      <c r="E13" s="43"/>
      <c r="F13" s="43"/>
      <c r="G13" s="43"/>
      <c r="H13" s="43"/>
      <c r="I13" s="43"/>
      <c r="J13" s="43"/>
      <c r="K13" s="43"/>
      <c r="L13" s="43"/>
      <c r="M13" s="43"/>
      <c r="N13" s="43"/>
      <c r="O13" s="43"/>
    </row>
    <row r="14" spans="1:21" ht="15.5" x14ac:dyDescent="0.3">
      <c r="A14" s="129" t="s">
        <v>130</v>
      </c>
      <c r="B14" s="43"/>
      <c r="C14" s="43"/>
      <c r="D14" s="43"/>
      <c r="E14" s="43"/>
      <c r="F14" s="43"/>
      <c r="G14" s="43"/>
      <c r="H14" s="43"/>
      <c r="I14" s="43"/>
      <c r="J14" s="43"/>
      <c r="K14" s="43"/>
      <c r="L14" s="43"/>
      <c r="M14" s="43"/>
      <c r="N14" s="43"/>
      <c r="O14" s="43"/>
    </row>
    <row r="15" spans="1:21" ht="15.5" x14ac:dyDescent="0.3">
      <c r="A15" s="129" t="s">
        <v>131</v>
      </c>
      <c r="B15" s="43"/>
      <c r="C15" s="43"/>
      <c r="D15" s="43"/>
      <c r="E15" s="43"/>
      <c r="F15" s="43"/>
      <c r="G15" s="43"/>
      <c r="H15" s="43"/>
      <c r="I15" s="43"/>
      <c r="J15" s="43"/>
      <c r="K15" s="43"/>
      <c r="L15" s="43"/>
      <c r="M15" s="43"/>
      <c r="N15" s="43"/>
      <c r="O15" s="43"/>
    </row>
    <row r="16" spans="1:21" ht="15.5" x14ac:dyDescent="0.3">
      <c r="A16" s="129" t="s">
        <v>132</v>
      </c>
      <c r="B16" s="43"/>
      <c r="C16" s="43"/>
      <c r="D16" s="43"/>
      <c r="E16" s="43"/>
      <c r="F16" s="43"/>
      <c r="G16" s="43"/>
      <c r="H16" s="43"/>
      <c r="I16" s="43"/>
      <c r="J16" s="43"/>
      <c r="K16" s="43"/>
      <c r="L16" s="43"/>
      <c r="M16" s="43"/>
      <c r="N16" s="43"/>
      <c r="O16" s="43"/>
    </row>
    <row r="17" spans="1:20" ht="15.5" x14ac:dyDescent="0.3">
      <c r="A17" s="129" t="s">
        <v>133</v>
      </c>
      <c r="B17" s="43"/>
      <c r="C17" s="43"/>
      <c r="D17" s="43"/>
      <c r="E17" s="43"/>
      <c r="F17" s="43"/>
      <c r="G17" s="43"/>
      <c r="H17" s="43"/>
      <c r="I17" s="43"/>
      <c r="J17" s="43"/>
      <c r="K17" s="43"/>
      <c r="L17" s="43"/>
      <c r="M17" s="43"/>
      <c r="N17" s="43"/>
      <c r="O17" s="43"/>
    </row>
    <row r="18" spans="1:20" ht="15.5" x14ac:dyDescent="0.3">
      <c r="A18" s="129" t="s">
        <v>134</v>
      </c>
      <c r="B18" s="43"/>
      <c r="C18" s="43"/>
      <c r="D18" s="43"/>
      <c r="E18" s="43"/>
      <c r="F18" s="43"/>
      <c r="G18" s="43"/>
      <c r="H18" s="43"/>
      <c r="I18" s="43"/>
      <c r="J18" s="43"/>
      <c r="K18" s="43"/>
      <c r="L18" s="43"/>
      <c r="M18" s="43"/>
      <c r="N18" s="43"/>
      <c r="O18" s="43"/>
    </row>
    <row r="19" spans="1:20" ht="15.5" x14ac:dyDescent="0.3">
      <c r="A19" s="129" t="s">
        <v>135</v>
      </c>
      <c r="B19" s="43"/>
      <c r="C19" s="43"/>
      <c r="D19" s="43"/>
      <c r="E19" s="43"/>
      <c r="F19" s="43"/>
      <c r="G19" s="43"/>
      <c r="H19" s="43"/>
      <c r="I19" s="43"/>
      <c r="J19" s="43"/>
      <c r="K19" s="43"/>
      <c r="L19" s="43"/>
      <c r="M19" s="43"/>
      <c r="N19" s="43"/>
      <c r="O19" s="43"/>
    </row>
    <row r="20" spans="1:20" ht="15.5" x14ac:dyDescent="0.3">
      <c r="A20" s="129" t="s">
        <v>136</v>
      </c>
      <c r="B20" s="43"/>
      <c r="C20" s="43"/>
      <c r="D20" s="43"/>
      <c r="E20" s="43"/>
      <c r="F20" s="43"/>
      <c r="G20" s="43"/>
      <c r="H20" s="43"/>
      <c r="I20" s="43"/>
      <c r="J20" s="43"/>
      <c r="K20" s="43"/>
      <c r="L20" s="43"/>
      <c r="M20" s="43"/>
      <c r="N20" s="43"/>
      <c r="O20" s="43"/>
    </row>
    <row r="21" spans="1:20" ht="15.5" x14ac:dyDescent="0.3">
      <c r="A21" s="129" t="s">
        <v>137</v>
      </c>
      <c r="B21" s="43"/>
      <c r="C21" s="43"/>
      <c r="D21" s="43"/>
      <c r="E21" s="43"/>
      <c r="F21" s="43"/>
      <c r="G21" s="43"/>
      <c r="H21" s="43"/>
      <c r="I21" s="43"/>
      <c r="J21" s="43"/>
      <c r="K21" s="43"/>
      <c r="L21" s="43"/>
      <c r="M21" s="43"/>
      <c r="N21" s="43"/>
      <c r="O21" s="43"/>
    </row>
    <row r="22" spans="1:20" ht="15.5" x14ac:dyDescent="0.3">
      <c r="A22" s="129" t="s">
        <v>138</v>
      </c>
      <c r="B22" s="43"/>
      <c r="C22" s="43"/>
      <c r="D22" s="43"/>
      <c r="E22" s="43"/>
      <c r="F22" s="43"/>
      <c r="G22" s="43"/>
      <c r="H22" s="43"/>
      <c r="I22" s="43"/>
      <c r="J22" s="43"/>
      <c r="K22" s="43"/>
      <c r="L22" s="43"/>
      <c r="M22" s="43"/>
      <c r="N22" s="43"/>
      <c r="O22" s="43"/>
    </row>
    <row r="23" spans="1:20" ht="13" customHeight="1" x14ac:dyDescent="0.25">
      <c r="A23" s="45" t="s">
        <v>139</v>
      </c>
      <c r="B23" s="43"/>
      <c r="C23" s="43"/>
      <c r="D23" s="43"/>
      <c r="E23" s="43"/>
      <c r="F23" s="43"/>
      <c r="G23" s="43"/>
      <c r="H23" s="43"/>
      <c r="I23" s="43"/>
      <c r="J23" s="43"/>
      <c r="K23" s="43"/>
      <c r="L23" s="43"/>
      <c r="M23" s="43"/>
      <c r="N23" s="43"/>
      <c r="O23" s="43"/>
    </row>
    <row r="24" spans="1:20" ht="14.25" customHeight="1" x14ac:dyDescent="0.35">
      <c r="A24" s="55" t="s">
        <v>39</v>
      </c>
      <c r="B24" s="56"/>
      <c r="C24" s="130"/>
      <c r="D24" s="131"/>
      <c r="F24" s="130"/>
      <c r="G24" s="130"/>
      <c r="H24" s="132"/>
      <c r="N24" s="133"/>
      <c r="O24" s="133"/>
      <c r="P24" s="133"/>
      <c r="Q24" s="133"/>
      <c r="R24" s="133"/>
      <c r="S24" s="133"/>
      <c r="T24" s="133"/>
    </row>
    <row r="25" spans="1:20" ht="14.25" customHeight="1" x14ac:dyDescent="0.25">
      <c r="A25" s="40"/>
      <c r="B25" s="40"/>
      <c r="C25" s="130"/>
      <c r="D25" s="131"/>
      <c r="F25" s="130"/>
      <c r="G25" s="130"/>
      <c r="H25" s="132"/>
      <c r="N25" s="133"/>
      <c r="O25" s="133"/>
      <c r="P25" s="133"/>
      <c r="Q25" s="133"/>
      <c r="R25" s="133"/>
      <c r="S25" s="133"/>
      <c r="T25" s="133"/>
    </row>
    <row r="26" spans="1:20" ht="14.25" customHeight="1" x14ac:dyDescent="0.25">
      <c r="C26" s="130"/>
      <c r="D26" s="131"/>
      <c r="F26" s="130"/>
      <c r="G26" s="130"/>
      <c r="H26" s="132"/>
      <c r="N26" s="133"/>
      <c r="O26" s="133"/>
      <c r="P26" s="133"/>
      <c r="Q26" s="133"/>
      <c r="R26" s="133"/>
      <c r="S26" s="133"/>
      <c r="T26" s="133"/>
    </row>
    <row r="27" spans="1:20" ht="14.25" customHeight="1" x14ac:dyDescent="0.25">
      <c r="C27" s="130"/>
      <c r="D27" s="131"/>
      <c r="F27" s="130"/>
      <c r="G27" s="130"/>
      <c r="H27" s="132"/>
      <c r="N27" s="133"/>
      <c r="O27" s="133"/>
      <c r="P27" s="133"/>
      <c r="Q27" s="133"/>
      <c r="R27" s="133"/>
      <c r="S27" s="133"/>
      <c r="T27" s="133"/>
    </row>
    <row r="28" spans="1:20" ht="14.25" customHeight="1" x14ac:dyDescent="0.25">
      <c r="C28" s="130"/>
      <c r="D28" s="131"/>
      <c r="F28" s="130"/>
      <c r="G28" s="130"/>
      <c r="H28" s="132"/>
      <c r="N28" s="133"/>
      <c r="O28" s="133"/>
      <c r="P28" s="133"/>
      <c r="Q28" s="133"/>
      <c r="R28" s="133"/>
      <c r="S28" s="133"/>
      <c r="T28" s="133"/>
    </row>
    <row r="29" spans="1:20" ht="14.25" customHeight="1" x14ac:dyDescent="0.25">
      <c r="C29" s="130"/>
      <c r="D29" s="131"/>
      <c r="F29" s="130"/>
      <c r="G29" s="130"/>
      <c r="H29" s="132"/>
      <c r="N29" s="134"/>
      <c r="O29" s="133"/>
      <c r="P29" s="133"/>
      <c r="Q29" s="133"/>
      <c r="R29" s="133"/>
      <c r="S29" s="133"/>
      <c r="T29" s="133"/>
    </row>
    <row r="30" spans="1:20" x14ac:dyDescent="0.25">
      <c r="C30" s="130"/>
      <c r="D30" s="131"/>
      <c r="F30" s="130"/>
      <c r="G30" s="130"/>
      <c r="H30" s="132"/>
      <c r="N30" s="133"/>
      <c r="O30" s="133"/>
      <c r="P30" s="133"/>
      <c r="Q30" s="133"/>
      <c r="R30" s="133"/>
      <c r="S30" s="133"/>
      <c r="T30" s="133"/>
    </row>
    <row r="31" spans="1:20" x14ac:dyDescent="0.25">
      <c r="C31" s="130"/>
      <c r="D31" s="131"/>
      <c r="F31" s="130"/>
      <c r="G31" s="130"/>
      <c r="H31" s="132"/>
      <c r="N31" s="133"/>
      <c r="O31" s="133"/>
      <c r="P31" s="133"/>
      <c r="Q31" s="133"/>
      <c r="R31" s="133"/>
      <c r="S31" s="133"/>
      <c r="T31" s="133"/>
    </row>
    <row r="32" spans="1:20" x14ac:dyDescent="0.25">
      <c r="C32" s="130"/>
      <c r="D32" s="131"/>
      <c r="N32" s="133"/>
      <c r="O32" s="133"/>
      <c r="P32" s="133"/>
      <c r="Q32" s="133"/>
      <c r="R32" s="133"/>
      <c r="S32" s="133"/>
      <c r="T32" s="133"/>
    </row>
    <row r="33" spans="3:20" x14ac:dyDescent="0.25">
      <c r="C33" s="130"/>
      <c r="D33" s="131"/>
      <c r="G33" s="131"/>
      <c r="N33" s="133"/>
      <c r="O33" s="133"/>
      <c r="P33" s="133"/>
      <c r="Q33" s="133"/>
      <c r="R33" s="133"/>
      <c r="S33" s="133"/>
      <c r="T33" s="133"/>
    </row>
    <row r="34" spans="3:20" x14ac:dyDescent="0.25">
      <c r="C34" s="130"/>
      <c r="D34" s="131"/>
      <c r="F34" s="130"/>
      <c r="G34" s="131"/>
      <c r="N34" s="134"/>
      <c r="O34" s="133"/>
      <c r="P34" s="133"/>
      <c r="Q34" s="133"/>
      <c r="R34" s="133"/>
      <c r="S34" s="133"/>
      <c r="T34" s="133"/>
    </row>
    <row r="35" spans="3:20" x14ac:dyDescent="0.25">
      <c r="C35" s="130"/>
      <c r="D35" s="131"/>
      <c r="F35" s="130"/>
      <c r="G35" s="131"/>
      <c r="N35" s="133"/>
      <c r="O35" s="133"/>
      <c r="P35" s="133"/>
      <c r="Q35" s="133"/>
      <c r="R35" s="133"/>
      <c r="S35" s="133"/>
      <c r="T35" s="133"/>
    </row>
    <row r="36" spans="3:20" x14ac:dyDescent="0.25">
      <c r="C36" s="130"/>
      <c r="D36" s="131"/>
      <c r="F36" s="130"/>
      <c r="G36" s="131"/>
      <c r="N36" s="133"/>
      <c r="O36" s="133"/>
      <c r="P36" s="133"/>
      <c r="Q36" s="133"/>
      <c r="R36" s="133"/>
      <c r="S36" s="133"/>
      <c r="T36" s="133"/>
    </row>
    <row r="37" spans="3:20" x14ac:dyDescent="0.25">
      <c r="D37" s="131"/>
      <c r="F37" s="130"/>
      <c r="G37" s="131"/>
      <c r="N37" s="134"/>
      <c r="O37" s="133"/>
      <c r="P37" s="134"/>
      <c r="Q37" s="134"/>
      <c r="R37" s="134"/>
      <c r="S37" s="134"/>
      <c r="T37" s="134"/>
    </row>
    <row r="38" spans="3:20" x14ac:dyDescent="0.25">
      <c r="D38" s="131"/>
      <c r="F38" s="130"/>
      <c r="G38" s="131"/>
      <c r="N38" s="133"/>
      <c r="O38" s="134"/>
      <c r="P38" s="134"/>
      <c r="Q38" s="134"/>
      <c r="R38" s="134"/>
      <c r="S38" s="134"/>
      <c r="T38" s="134"/>
    </row>
    <row r="39" spans="3:20" x14ac:dyDescent="0.25">
      <c r="C39" s="130"/>
      <c r="D39" s="131"/>
      <c r="F39" s="130"/>
      <c r="G39" s="131"/>
      <c r="N39" s="133"/>
      <c r="O39" s="134"/>
      <c r="P39" s="134"/>
      <c r="Q39" s="134"/>
      <c r="R39" s="134"/>
      <c r="S39" s="134"/>
      <c r="T39" s="134"/>
    </row>
    <row r="40" spans="3:20" x14ac:dyDescent="0.25">
      <c r="C40" s="130"/>
      <c r="D40" s="131"/>
      <c r="F40" s="130"/>
      <c r="G40" s="131"/>
      <c r="N40" s="133"/>
      <c r="O40" s="133"/>
      <c r="P40" s="133"/>
      <c r="Q40" s="133"/>
      <c r="R40" s="133"/>
      <c r="S40" s="133"/>
      <c r="T40" s="133"/>
    </row>
    <row r="41" spans="3:20" x14ac:dyDescent="0.25">
      <c r="C41" s="130"/>
      <c r="D41" s="131"/>
      <c r="F41" s="130"/>
      <c r="G41" s="131"/>
      <c r="N41" s="133"/>
      <c r="O41" s="133"/>
      <c r="P41" s="133"/>
      <c r="Q41" s="133"/>
      <c r="R41" s="133"/>
      <c r="S41" s="133"/>
      <c r="T41" s="133"/>
    </row>
    <row r="42" spans="3:20" x14ac:dyDescent="0.25">
      <c r="C42" s="130"/>
      <c r="D42" s="131"/>
      <c r="F42" s="130"/>
      <c r="G42" s="131"/>
      <c r="N42" s="133"/>
      <c r="O42" s="133"/>
      <c r="P42" s="133"/>
      <c r="Q42" s="133"/>
      <c r="R42" s="133"/>
      <c r="S42" s="133"/>
      <c r="T42" s="133"/>
    </row>
    <row r="43" spans="3:20" x14ac:dyDescent="0.25">
      <c r="C43" s="130"/>
      <c r="D43" s="131"/>
      <c r="F43" s="130"/>
      <c r="G43" s="131"/>
      <c r="N43" s="134"/>
      <c r="O43" s="134"/>
      <c r="P43" s="134"/>
      <c r="Q43" s="133"/>
      <c r="R43" s="133"/>
      <c r="S43" s="133"/>
      <c r="T43" s="133"/>
    </row>
    <row r="44" spans="3:20" x14ac:dyDescent="0.25">
      <c r="F44" s="130"/>
      <c r="G44" s="131"/>
      <c r="N44" s="134"/>
      <c r="O44" s="133"/>
      <c r="P44" s="133"/>
      <c r="Q44" s="133"/>
      <c r="R44" s="133"/>
      <c r="S44" s="133"/>
      <c r="T44" s="133"/>
    </row>
    <row r="45" spans="3:20" x14ac:dyDescent="0.25">
      <c r="F45" s="130"/>
      <c r="G45" s="131"/>
      <c r="N45" s="134"/>
      <c r="O45" s="134"/>
      <c r="P45" s="133"/>
      <c r="Q45" s="133"/>
      <c r="R45" s="133"/>
      <c r="S45" s="133"/>
      <c r="T45" s="133"/>
    </row>
    <row r="46" spans="3:20" x14ac:dyDescent="0.25">
      <c r="C46" s="130"/>
      <c r="D46" s="131"/>
      <c r="F46" s="130"/>
      <c r="G46" s="131"/>
      <c r="N46" s="134"/>
      <c r="O46" s="134"/>
      <c r="P46" s="133"/>
      <c r="Q46" s="133"/>
      <c r="R46" s="133"/>
      <c r="S46" s="133"/>
      <c r="T46" s="133"/>
    </row>
    <row r="47" spans="3:20" x14ac:dyDescent="0.25">
      <c r="C47" s="130"/>
      <c r="D47" s="131"/>
      <c r="F47" s="130"/>
      <c r="G47" s="131"/>
      <c r="N47" s="134"/>
      <c r="O47" s="134"/>
      <c r="P47" s="133"/>
      <c r="Q47" s="133"/>
      <c r="R47" s="133"/>
      <c r="S47" s="133"/>
      <c r="T47" s="133"/>
    </row>
    <row r="48" spans="3:20" x14ac:dyDescent="0.25">
      <c r="C48" s="130"/>
      <c r="D48" s="131"/>
      <c r="N48" s="134"/>
      <c r="O48" s="133"/>
      <c r="P48" s="133"/>
      <c r="Q48" s="133"/>
      <c r="R48" s="133"/>
      <c r="S48" s="133"/>
      <c r="T48" s="133"/>
    </row>
    <row r="49" spans="6:20" x14ac:dyDescent="0.25">
      <c r="N49" s="134"/>
      <c r="O49" s="134"/>
      <c r="P49" s="133"/>
      <c r="Q49" s="133"/>
      <c r="R49" s="133"/>
      <c r="S49" s="133"/>
      <c r="T49" s="133"/>
    </row>
    <row r="50" spans="6:20" x14ac:dyDescent="0.25">
      <c r="N50" s="134"/>
      <c r="O50" s="134"/>
      <c r="P50" s="133"/>
      <c r="Q50" s="133"/>
      <c r="R50" s="133"/>
      <c r="S50" s="133"/>
      <c r="T50" s="133"/>
    </row>
    <row r="51" spans="6:20" x14ac:dyDescent="0.25">
      <c r="F51" s="130"/>
      <c r="G51" s="130"/>
      <c r="N51" s="133"/>
      <c r="O51" s="133"/>
      <c r="P51" s="133"/>
      <c r="Q51" s="133"/>
      <c r="R51" s="133"/>
      <c r="S51" s="133"/>
      <c r="T51" s="133"/>
    </row>
    <row r="52" spans="6:20" x14ac:dyDescent="0.25">
      <c r="F52" s="130"/>
      <c r="G52" s="130"/>
      <c r="N52" s="133"/>
      <c r="O52" s="133"/>
      <c r="P52" s="133"/>
      <c r="Q52" s="133"/>
      <c r="R52" s="133"/>
      <c r="S52" s="133"/>
      <c r="T52" s="133"/>
    </row>
    <row r="53" spans="6:20" x14ac:dyDescent="0.25">
      <c r="F53" s="130"/>
      <c r="G53" s="130"/>
      <c r="N53" s="133"/>
      <c r="O53" s="133"/>
      <c r="P53" s="133"/>
      <c r="Q53" s="133"/>
      <c r="R53" s="133"/>
      <c r="S53" s="133"/>
      <c r="T53" s="133"/>
    </row>
    <row r="54" spans="6:20" x14ac:dyDescent="0.25">
      <c r="F54" s="130"/>
      <c r="G54" s="130"/>
      <c r="N54" s="133"/>
      <c r="O54" s="133"/>
      <c r="P54" s="133"/>
      <c r="Q54" s="133"/>
      <c r="R54" s="133"/>
      <c r="S54" s="133"/>
      <c r="T54" s="133"/>
    </row>
    <row r="55" spans="6:20" x14ac:dyDescent="0.25">
      <c r="N55" s="133"/>
      <c r="O55" s="133"/>
      <c r="P55" s="133"/>
      <c r="Q55" s="133"/>
      <c r="R55" s="133"/>
      <c r="S55" s="133"/>
      <c r="T55" s="133"/>
    </row>
    <row r="56" spans="6:20" x14ac:dyDescent="0.25">
      <c r="N56" s="133"/>
      <c r="O56" s="133"/>
      <c r="P56" s="133"/>
      <c r="Q56" s="133"/>
      <c r="R56" s="133"/>
      <c r="S56" s="133"/>
      <c r="T56" s="133"/>
    </row>
    <row r="57" spans="6:20" x14ac:dyDescent="0.25">
      <c r="N57" s="133"/>
      <c r="O57" s="133"/>
      <c r="P57" s="133"/>
      <c r="Q57" s="133"/>
      <c r="R57" s="133"/>
      <c r="S57" s="133"/>
      <c r="T57" s="133"/>
    </row>
    <row r="58" spans="6:20" x14ac:dyDescent="0.25">
      <c r="N58" s="133"/>
      <c r="O58" s="133"/>
      <c r="P58" s="133"/>
      <c r="Q58" s="133"/>
      <c r="R58" s="133"/>
      <c r="S58" s="133"/>
      <c r="T58" s="133"/>
    </row>
    <row r="59" spans="6:20" x14ac:dyDescent="0.25">
      <c r="N59" s="133"/>
      <c r="O59" s="133"/>
      <c r="P59" s="133"/>
      <c r="Q59" s="133"/>
      <c r="R59" s="133"/>
      <c r="S59" s="133"/>
      <c r="T59" s="133"/>
    </row>
    <row r="60" spans="6:20" x14ac:dyDescent="0.25">
      <c r="N60" s="133"/>
      <c r="O60" s="133"/>
      <c r="P60" s="133"/>
      <c r="Q60" s="133"/>
      <c r="R60" s="133"/>
      <c r="S60" s="133"/>
      <c r="T60" s="133"/>
    </row>
    <row r="61" spans="6:20" x14ac:dyDescent="0.25">
      <c r="N61" s="133"/>
      <c r="O61" s="133"/>
      <c r="P61" s="133"/>
      <c r="Q61" s="133"/>
      <c r="R61" s="133"/>
      <c r="S61" s="133"/>
      <c r="T61" s="133"/>
    </row>
    <row r="62" spans="6:20" x14ac:dyDescent="0.25">
      <c r="N62" s="133"/>
      <c r="O62" s="133"/>
      <c r="P62" s="133"/>
      <c r="Q62" s="133"/>
      <c r="R62" s="133"/>
      <c r="S62" s="133"/>
      <c r="T62" s="133"/>
    </row>
    <row r="63" spans="6:20" x14ac:dyDescent="0.25">
      <c r="N63" s="133"/>
      <c r="O63" s="133"/>
      <c r="P63" s="133"/>
      <c r="Q63" s="133"/>
      <c r="R63" s="133"/>
      <c r="S63" s="133"/>
      <c r="T63" s="133"/>
    </row>
    <row r="64" spans="6:20" x14ac:dyDescent="0.25">
      <c r="N64" s="133"/>
      <c r="O64" s="133"/>
      <c r="P64" s="133"/>
      <c r="Q64" s="133"/>
      <c r="R64" s="133"/>
      <c r="S64" s="133"/>
      <c r="T64" s="133"/>
    </row>
    <row r="65" spans="2:20" x14ac:dyDescent="0.25">
      <c r="N65" s="133"/>
      <c r="O65" s="133"/>
      <c r="P65" s="134"/>
      <c r="Q65" s="134"/>
      <c r="R65" s="134"/>
      <c r="S65" s="134"/>
      <c r="T65" s="134"/>
    </row>
    <row r="66" spans="2:20" x14ac:dyDescent="0.25">
      <c r="N66" s="133"/>
      <c r="O66" s="133"/>
      <c r="P66" s="133"/>
      <c r="Q66" s="133"/>
      <c r="R66" s="133"/>
      <c r="S66" s="133"/>
      <c r="T66" s="133"/>
    </row>
    <row r="67" spans="2:20" x14ac:dyDescent="0.25">
      <c r="N67" s="134"/>
      <c r="O67" s="134"/>
      <c r="P67" s="134"/>
      <c r="Q67" s="133"/>
      <c r="R67" s="133"/>
      <c r="S67" s="133"/>
      <c r="T67" s="133"/>
    </row>
    <row r="68" spans="2:20" x14ac:dyDescent="0.25">
      <c r="N68" s="133"/>
      <c r="O68" s="133"/>
      <c r="P68" s="133"/>
      <c r="Q68" s="133"/>
      <c r="R68" s="133"/>
      <c r="S68" s="133"/>
      <c r="T68" s="133"/>
    </row>
    <row r="69" spans="2:20" x14ac:dyDescent="0.25">
      <c r="N69" s="133"/>
      <c r="O69" s="133"/>
      <c r="P69" s="133"/>
      <c r="Q69" s="133"/>
      <c r="R69" s="133"/>
      <c r="S69" s="133"/>
      <c r="T69" s="133"/>
    </row>
    <row r="70" spans="2:20" x14ac:dyDescent="0.25">
      <c r="N70" s="133"/>
      <c r="O70" s="133"/>
      <c r="P70" s="133"/>
      <c r="Q70" s="133"/>
      <c r="R70" s="133"/>
      <c r="S70" s="133"/>
      <c r="T70" s="133"/>
    </row>
    <row r="71" spans="2:20" x14ac:dyDescent="0.25">
      <c r="N71" s="134"/>
      <c r="O71" s="134"/>
      <c r="P71" s="134"/>
      <c r="Q71" s="133"/>
      <c r="R71" s="133"/>
      <c r="S71" s="133"/>
      <c r="T71" s="133"/>
    </row>
    <row r="72" spans="2:20" x14ac:dyDescent="0.25">
      <c r="N72" s="134"/>
      <c r="O72" s="133"/>
      <c r="P72" s="133"/>
      <c r="Q72" s="133"/>
      <c r="R72" s="133"/>
      <c r="S72" s="133"/>
      <c r="T72" s="133"/>
    </row>
    <row r="73" spans="2:20" x14ac:dyDescent="0.25">
      <c r="N73" s="134"/>
      <c r="O73" s="133"/>
      <c r="P73" s="133"/>
      <c r="Q73" s="133"/>
      <c r="R73" s="133"/>
      <c r="S73" s="133"/>
      <c r="T73" s="133"/>
    </row>
    <row r="74" spans="2:20" x14ac:dyDescent="0.25">
      <c r="N74" s="134"/>
      <c r="O74" s="133"/>
      <c r="P74" s="134"/>
      <c r="Q74" s="134"/>
      <c r="R74" s="134"/>
      <c r="S74" s="134"/>
      <c r="T74" s="134"/>
    </row>
    <row r="75" spans="2:20" x14ac:dyDescent="0.25">
      <c r="N75" s="134"/>
      <c r="O75" s="133"/>
      <c r="P75" s="133"/>
      <c r="Q75" s="133"/>
      <c r="R75" s="133"/>
      <c r="S75" s="133"/>
      <c r="T75" s="133"/>
    </row>
    <row r="76" spans="2:20" x14ac:dyDescent="0.25">
      <c r="N76" s="134"/>
      <c r="O76" s="133"/>
      <c r="P76" s="133"/>
      <c r="Q76" s="133"/>
      <c r="R76" s="133"/>
      <c r="S76" s="133"/>
      <c r="T76" s="133"/>
    </row>
    <row r="77" spans="2:20" x14ac:dyDescent="0.25">
      <c r="N77" s="134"/>
      <c r="O77" s="134"/>
      <c r="P77" s="133"/>
      <c r="Q77" s="133"/>
      <c r="R77" s="133"/>
      <c r="S77" s="133"/>
      <c r="T77" s="133"/>
    </row>
    <row r="78" spans="2:20" x14ac:dyDescent="0.25">
      <c r="N78" s="134"/>
      <c r="O78" s="134"/>
      <c r="P78" s="133"/>
      <c r="Q78" s="133"/>
      <c r="R78" s="133"/>
      <c r="S78" s="133"/>
      <c r="T78" s="133"/>
    </row>
    <row r="79" spans="2:20" ht="20.5" customHeight="1" x14ac:dyDescent="0.25">
      <c r="B79" s="159"/>
      <c r="C79" s="159"/>
      <c r="D79" s="159"/>
      <c r="E79" s="159"/>
      <c r="F79" s="159"/>
      <c r="G79" s="159"/>
      <c r="H79" s="159"/>
      <c r="N79" s="134"/>
      <c r="O79" s="134"/>
      <c r="P79" s="133"/>
      <c r="Q79" s="133"/>
      <c r="R79" s="133"/>
      <c r="S79" s="133"/>
      <c r="T79" s="133"/>
    </row>
    <row r="80" spans="2:20" ht="24" customHeight="1" x14ac:dyDescent="0.25">
      <c r="B80" s="159"/>
      <c r="C80" s="159"/>
      <c r="D80" s="159"/>
      <c r="E80" s="159"/>
      <c r="F80" s="159"/>
      <c r="G80" s="159"/>
      <c r="H80" s="159"/>
      <c r="N80" s="134"/>
      <c r="O80" s="134"/>
      <c r="P80" s="133"/>
      <c r="Q80" s="133"/>
      <c r="R80" s="133"/>
      <c r="S80" s="133"/>
      <c r="T80" s="133"/>
    </row>
    <row r="81" spans="2:21" ht="19.5" customHeight="1" x14ac:dyDescent="0.25">
      <c r="B81" s="159"/>
      <c r="C81" s="159"/>
      <c r="D81" s="159"/>
      <c r="E81" s="159"/>
      <c r="F81" s="159"/>
      <c r="G81" s="159"/>
      <c r="H81" s="159"/>
      <c r="N81" s="134"/>
      <c r="O81" s="134"/>
      <c r="P81" s="133"/>
      <c r="Q81" s="133"/>
      <c r="R81" s="133"/>
      <c r="S81" s="133"/>
      <c r="T81" s="133"/>
    </row>
    <row r="82" spans="2:21" ht="20.5" customHeight="1" x14ac:dyDescent="0.25">
      <c r="B82" s="159"/>
      <c r="C82" s="159"/>
      <c r="D82" s="159"/>
      <c r="E82" s="159"/>
      <c r="F82" s="159"/>
      <c r="G82" s="159"/>
      <c r="H82" s="159"/>
      <c r="N82" s="134"/>
      <c r="O82" s="134"/>
      <c r="P82" s="133"/>
      <c r="Q82" s="133"/>
      <c r="R82" s="133"/>
      <c r="S82" s="133"/>
      <c r="T82" s="133"/>
    </row>
    <row r="83" spans="2:21" ht="26.5" customHeight="1" x14ac:dyDescent="0.25">
      <c r="B83" s="159"/>
      <c r="C83" s="159"/>
      <c r="D83" s="159"/>
      <c r="E83" s="159"/>
      <c r="F83" s="159"/>
      <c r="G83" s="159"/>
      <c r="H83" s="159"/>
      <c r="N83" s="134"/>
      <c r="O83" s="134"/>
      <c r="P83" s="133"/>
      <c r="Q83" s="133"/>
      <c r="R83" s="133"/>
      <c r="S83" s="133"/>
      <c r="T83" s="133"/>
    </row>
    <row r="84" spans="2:21" x14ac:dyDescent="0.25">
      <c r="N84" s="134"/>
      <c r="O84" s="134"/>
      <c r="P84" s="133"/>
      <c r="Q84" s="133"/>
      <c r="R84" s="133"/>
      <c r="S84" s="133"/>
      <c r="T84" s="133"/>
    </row>
    <row r="85" spans="2:21" x14ac:dyDescent="0.25">
      <c r="N85" s="134"/>
      <c r="O85" s="134"/>
      <c r="P85" s="133"/>
      <c r="Q85" s="133"/>
      <c r="R85" s="133"/>
      <c r="S85" s="133"/>
      <c r="T85" s="133"/>
    </row>
    <row r="86" spans="2:21" x14ac:dyDescent="0.25">
      <c r="N86" s="134"/>
      <c r="O86" s="134"/>
      <c r="P86" s="133"/>
      <c r="Q86" s="133"/>
      <c r="R86" s="133"/>
      <c r="S86" s="133"/>
      <c r="T86" s="133"/>
    </row>
    <row r="87" spans="2:21" x14ac:dyDescent="0.25">
      <c r="N87" s="134"/>
      <c r="O87" s="134"/>
      <c r="P87" s="133"/>
      <c r="Q87" s="133"/>
      <c r="R87" s="133"/>
      <c r="S87" s="133"/>
      <c r="T87" s="133"/>
    </row>
    <row r="88" spans="2:21" x14ac:dyDescent="0.25">
      <c r="N88" s="134"/>
      <c r="O88" s="134"/>
      <c r="P88" s="134"/>
      <c r="Q88" s="133"/>
      <c r="R88" s="133"/>
      <c r="S88" s="133"/>
      <c r="T88" s="133"/>
    </row>
    <row r="89" spans="2:21" x14ac:dyDescent="0.25">
      <c r="N89" s="134"/>
      <c r="O89" s="134"/>
      <c r="P89" s="134"/>
      <c r="Q89" s="133"/>
      <c r="R89" s="133"/>
      <c r="S89" s="133"/>
      <c r="T89" s="133"/>
    </row>
    <row r="90" spans="2:21" x14ac:dyDescent="0.25">
      <c r="N90" s="134"/>
      <c r="O90" s="134"/>
      <c r="P90" s="134"/>
      <c r="Q90" s="133"/>
      <c r="R90" s="133"/>
      <c r="S90" s="133"/>
      <c r="T90" s="133"/>
    </row>
    <row r="91" spans="2:21" x14ac:dyDescent="0.25">
      <c r="U91" s="130"/>
    </row>
    <row r="92" spans="2:21" x14ac:dyDescent="0.25">
      <c r="U92" s="130"/>
    </row>
    <row r="93" spans="2:21" x14ac:dyDescent="0.25">
      <c r="U93" s="130"/>
    </row>
    <row r="94" spans="2:21" x14ac:dyDescent="0.25">
      <c r="U94" s="130"/>
    </row>
    <row r="95" spans="2:21" x14ac:dyDescent="0.25">
      <c r="U95" s="130"/>
    </row>
    <row r="96" spans="2:21" x14ac:dyDescent="0.25">
      <c r="U96" s="130"/>
    </row>
    <row r="97" spans="15:26" x14ac:dyDescent="0.25">
      <c r="O97" s="131"/>
      <c r="P97" s="131"/>
      <c r="Q97" s="131"/>
      <c r="R97" s="131"/>
      <c r="S97" s="131"/>
      <c r="T97" s="131"/>
      <c r="U97" s="131"/>
      <c r="V97" s="131"/>
      <c r="W97" s="131"/>
      <c r="X97" s="131"/>
      <c r="Y97" s="131"/>
      <c r="Z97" s="131"/>
    </row>
    <row r="98" spans="15:26" x14ac:dyDescent="0.25">
      <c r="P98" s="135"/>
      <c r="Q98" s="135"/>
      <c r="R98" s="135"/>
      <c r="S98" s="135"/>
      <c r="T98" s="135"/>
      <c r="U98" s="135"/>
      <c r="V98" s="135"/>
      <c r="W98" s="135"/>
      <c r="X98" s="135"/>
      <c r="Y98" s="135"/>
      <c r="Z98" s="135"/>
    </row>
    <row r="99" spans="15:26" x14ac:dyDescent="0.25">
      <c r="U99" s="130"/>
    </row>
    <row r="100" spans="15:26" x14ac:dyDescent="0.25">
      <c r="R100" s="130"/>
    </row>
    <row r="133" spans="1:1" ht="15.5" x14ac:dyDescent="0.25">
      <c r="A133" s="136"/>
    </row>
    <row r="134" spans="1:1" ht="14" x14ac:dyDescent="0.3">
      <c r="A134" s="55"/>
    </row>
    <row r="135" spans="1:1" ht="14" x14ac:dyDescent="0.3">
      <c r="A135" s="55"/>
    </row>
  </sheetData>
  <mergeCells count="2">
    <mergeCell ref="B79:H83"/>
    <mergeCell ref="A8:U8"/>
  </mergeCells>
  <hyperlinks>
    <hyperlink ref="A24" location="Contents!A1" display="Return to Contents Page" xr:uid="{644182D5-D507-45BB-99BD-8B385E22C9E5}"/>
    <hyperlink ref="A23" r:id="rId1" xr:uid="{AB48C3C8-F20D-4ED7-9CA4-ED61022C4916}"/>
  </hyperlinks>
  <pageMargins left="0.70866141732283472" right="0.70866141732283472" top="0.74803149606299213" bottom="0.74803149606299213" header="0.31496062992125984" footer="0.31496062992125984"/>
  <pageSetup paperSize="9" scale="72" orientation="landscape"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0">
    <tabColor theme="4" tint="0.39997558519241921"/>
    <pageSetUpPr fitToPage="1"/>
  </sheetPr>
  <dimension ref="A1:L37"/>
  <sheetViews>
    <sheetView zoomScaleNormal="100" workbookViewId="0"/>
  </sheetViews>
  <sheetFormatPr defaultColWidth="8.81640625" defaultRowHeight="12.5" x14ac:dyDescent="0.25"/>
  <cols>
    <col min="1" max="16384" width="8.81640625" style="40"/>
  </cols>
  <sheetData>
    <row r="1" spans="1:2" ht="15.5" x14ac:dyDescent="0.25">
      <c r="A1" s="48" t="s">
        <v>70</v>
      </c>
    </row>
    <row r="2" spans="1:2" ht="15.5" x14ac:dyDescent="0.25">
      <c r="A2" s="48"/>
    </row>
    <row r="3" spans="1:2" ht="18" customHeight="1" x14ac:dyDescent="0.25"/>
    <row r="4" spans="1:2" ht="15.5" x14ac:dyDescent="0.35">
      <c r="A4" s="48"/>
      <c r="B4" s="44" t="s">
        <v>322</v>
      </c>
    </row>
    <row r="5" spans="1:2" ht="15.5" x14ac:dyDescent="0.25">
      <c r="B5" s="48"/>
    </row>
    <row r="36" spans="1:12" ht="15.5" x14ac:dyDescent="0.25">
      <c r="A36" s="54"/>
    </row>
    <row r="37" spans="1:12" ht="15.5" x14ac:dyDescent="0.35">
      <c r="A37" s="55" t="s">
        <v>39</v>
      </c>
      <c r="B37" s="56"/>
      <c r="C37" s="56"/>
      <c r="D37" s="56"/>
      <c r="E37" s="56"/>
      <c r="F37" s="56"/>
      <c r="G37" s="56"/>
      <c r="H37" s="56"/>
      <c r="I37" s="56"/>
      <c r="J37" s="56"/>
      <c r="K37" s="56"/>
      <c r="L37" s="56"/>
    </row>
  </sheetData>
  <hyperlinks>
    <hyperlink ref="A37" location="Contents!A1" display="Return to Contents Page" xr:uid="{2B8DD91B-D516-4617-987F-BA6198A4EB5F}"/>
  </hyperlinks>
  <pageMargins left="0.70866141732283472" right="0.70866141732283472" top="0.74803149606299213" bottom="0.74803149606299213" header="0.31496062992125984" footer="0.31496062992125984"/>
  <pageSetup paperSize="9" scale="89"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582DC177B735439E316E7A5776D78C" ma:contentTypeVersion="35" ma:contentTypeDescription="Create a new document." ma:contentTypeScope="" ma:versionID="231a19ba652f58ab4af251466fc28ff9">
  <xsd:schema xmlns:xsd="http://www.w3.org/2001/XMLSchema" xmlns:xs="http://www.w3.org/2001/XMLSchema" xmlns:p="http://schemas.microsoft.com/office/2006/metadata/properties" xmlns:ns2="0063f72e-ace3-48fb-9c1f-5b513408b31f" xmlns:ns3="c278e07c-0436-44ae-bf20-0fa31c54bf35" xmlns:ns4="b413c3fd-5a3b-4239-b985-69032e371c04" xmlns:ns5="a8f60570-4bd3-4f2b-950b-a996de8ab151" xmlns:ns6="aaacb922-5235-4a66-b188-303b9b46fbd7" xmlns:ns7="75e7ae58-aec4-4ab0-ae21-ab94226ea01a" targetNamespace="http://schemas.microsoft.com/office/2006/metadata/properties" ma:root="true" ma:fieldsID="016580af11157f7c4be2a6e2c966dcc2" ns2:_="" ns3:_="" ns4:_="" ns5:_="" ns6:_="" ns7:_="">
    <xsd:import namespace="0063f72e-ace3-48fb-9c1f-5b513408b31f"/>
    <xsd:import namespace="c278e07c-0436-44ae-bf20-0fa31c54bf35"/>
    <xsd:import namespace="b413c3fd-5a3b-4239-b985-69032e371c04"/>
    <xsd:import namespace="a8f60570-4bd3-4f2b-950b-a996de8ab151"/>
    <xsd:import namespace="aaacb922-5235-4a66-b188-303b9b46fbd7"/>
    <xsd:import namespace="75e7ae58-aec4-4ab0-ae21-ab94226ea01a"/>
    <xsd:element name="properties">
      <xsd:complexType>
        <xsd:sequence>
          <xsd:element name="documentManagement">
            <xsd:complexType>
              <xsd:all>
                <xsd:element ref="ns2:Security_x0020_Classification" minOccurs="0"/>
                <xsd:element ref="ns2:Descriptor" minOccurs="0"/>
                <xsd:element ref="ns3:m975189f4ba442ecbf67d4147307b177" minOccurs="0"/>
                <xsd:element ref="ns3:TaxCatchAll" minOccurs="0"/>
                <xsd:element ref="ns3:TaxCatchAllLabel" minOccurs="0"/>
                <xsd:element ref="ns4:Government_x0020_Body" minOccurs="0"/>
                <xsd:element ref="ns4:Date_x0020_Opened" minOccurs="0"/>
                <xsd:element ref="ns4:Date_x0020_Closed" minOccurs="0"/>
                <xsd:element ref="ns5:Retention_x0020_Label" minOccurs="0"/>
                <xsd:element ref="ns6:LegacyData" minOccurs="0"/>
                <xsd:element ref="ns7:MediaServiceMetadata" minOccurs="0"/>
                <xsd:element ref="ns7:MediaServiceFastMetadata" minOccurs="0"/>
                <xsd:element ref="ns7:MediaServiceDateTaken" minOccurs="0"/>
                <xsd:element ref="ns7:MediaServiceAutoTags" minOccurs="0"/>
                <xsd:element ref="ns7:MediaServiceGenerationTime" minOccurs="0"/>
                <xsd:element ref="ns7:MediaServiceEventHashCode" minOccurs="0"/>
                <xsd:element ref="ns3:SharedWithUsers" minOccurs="0"/>
                <xsd:element ref="ns3:SharedWithDetails" minOccurs="0"/>
                <xsd:element ref="ns7:MediaServiceAutoKeyPoints" minOccurs="0"/>
                <xsd:element ref="ns7:MediaServiceKeyPoints" minOccurs="0"/>
                <xsd:element ref="ns3:_dlc_DocId" minOccurs="0"/>
                <xsd:element ref="ns3:_dlc_DocIdUrl" minOccurs="0"/>
                <xsd:element ref="ns3:_dlc_DocIdPersistId" minOccurs="0"/>
                <xsd:element ref="ns7:MediaServiceOCR" minOccurs="0"/>
                <xsd:element ref="ns7:KnowledgeRetention" minOccurs="0"/>
                <xsd:element ref="ns7:MediaLengthInSeconds" minOccurs="0"/>
                <xsd:element ref="ns7:lcf76f155ced4ddcb4097134ff3c332f" minOccurs="0"/>
                <xsd:element ref="ns7:MediaServiceLocation" minOccurs="0"/>
                <xsd:element ref="ns7:Sent" minOccurs="0"/>
                <xsd:element ref="ns7:MediaServiceObjectDetectorVersions" minOccurs="0"/>
                <xsd:element ref="ns7:MediaServiceSearchProperties" minOccurs="0"/>
                <xsd:element ref="ns7:Folder" minOccurs="0"/>
                <xsd:element ref="ns7:b05dcfd0-cdc0-4faa-b8ae-036043c6be06CountryOrRegion" minOccurs="0"/>
                <xsd:element ref="ns7:b05dcfd0-cdc0-4faa-b8ae-036043c6be06State" minOccurs="0"/>
                <xsd:element ref="ns7:b05dcfd0-cdc0-4faa-b8ae-036043c6be06City" minOccurs="0"/>
                <xsd:element ref="ns7:b05dcfd0-cdc0-4faa-b8ae-036043c6be06PostalCode" minOccurs="0"/>
                <xsd:element ref="ns7:b05dcfd0-cdc0-4faa-b8ae-036043c6be06Street" minOccurs="0"/>
                <xsd:element ref="ns7:b05dcfd0-cdc0-4faa-b8ae-036043c6be06GeoLoc" minOccurs="0"/>
                <xsd:element ref="ns7:b05dcfd0-cdc0-4faa-b8ae-036043c6be06DispNa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063f72e-ace3-48fb-9c1f-5b513408b31f" elementFormDefault="qualified">
    <xsd:import namespace="http://schemas.microsoft.com/office/2006/documentManagement/types"/>
    <xsd:import namespace="http://schemas.microsoft.com/office/infopath/2007/PartnerControls"/>
    <xsd:element name="Security_x0020_Classification" ma:index="8" nillable="true" ma:displayName="Security Classification" ma:default="OFFICIAL" ma:format="Dropdown" ma:indexed="true" ma:internalName="Security_x0020_Classification">
      <xsd:simpleType>
        <xsd:restriction base="dms:Choice">
          <xsd:enumeration value="OFFICIAL"/>
          <xsd:enumeration value="OFFICIAL - SENSITIVE"/>
        </xsd:restriction>
      </xsd:simpleType>
    </xsd:element>
    <xsd:element name="Descriptor" ma:index="9" nillable="true" ma:displayName="Descriptor" ma:default="" ma:format="Dropdown" ma:indexed="true" ma:internalName="Descriptor">
      <xsd:simpleType>
        <xsd:restriction base="dms:Choice">
          <xsd:enumeration value="COMMERCIAL"/>
          <xsd:enumeration value="PERSONAL"/>
          <xsd:enumeration value="LOCSEN"/>
        </xsd:restriction>
      </xsd:simpleType>
    </xsd:element>
  </xsd:schema>
  <xsd:schema xmlns:xsd="http://www.w3.org/2001/XMLSchema" xmlns:xs="http://www.w3.org/2001/XMLSchema" xmlns:dms="http://schemas.microsoft.com/office/2006/documentManagement/types" xmlns:pc="http://schemas.microsoft.com/office/infopath/2007/PartnerControls" targetNamespace="c278e07c-0436-44ae-bf20-0fa31c54bf35" elementFormDefault="qualified">
    <xsd:import namespace="http://schemas.microsoft.com/office/2006/documentManagement/types"/>
    <xsd:import namespace="http://schemas.microsoft.com/office/infopath/2007/PartnerControls"/>
    <xsd:element name="m975189f4ba442ecbf67d4147307b177" ma:index="10" nillable="true" ma:taxonomy="true" ma:internalName="m975189f4ba442ecbf67d4147307b177" ma:taxonomyFieldName="Business_x0020_Unit" ma:displayName="Business Unit" ma:default="1;#Energy Statistics|0882e751-7c5d-40cd-a0d4-46cf492f7845" ma:fieldId="{6975189f-4ba4-42ec-bf67-d4147307b177}" ma:sspId="9b0aeba9-2bce-41c2-8545-5d12d676a674" ma:termSetId="6f71e40e-3a2e-4baf-91d9-2069eb354530" ma:anchorId="00000000-0000-0000-0000-000000000000" ma:open="false" ma:isKeyword="false">
      <xsd:complexType>
        <xsd:sequence>
          <xsd:element ref="pc:Terms" minOccurs="0" maxOccurs="1"/>
        </xsd:sequence>
      </xsd:complexType>
    </xsd:element>
    <xsd:element name="TaxCatchAll" ma:index="11" nillable="true" ma:displayName="Taxonomy Catch All Column" ma:hidden="true" ma:list="{5c67b86a-dca8-471d-9378-1ff5bfc4f7ca}" ma:internalName="TaxCatchAll" ma:showField="CatchAllData"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TaxCatchAllLabel" ma:index="12" nillable="true" ma:displayName="Taxonomy Catch All Column1" ma:hidden="true" ma:list="{5c67b86a-dca8-471d-9378-1ff5bfc4f7ca}" ma:internalName="TaxCatchAllLabel" ma:readOnly="true" ma:showField="CatchAllDataLabel" ma:web="c278e07c-0436-44ae-bf20-0fa31c54bf35">
      <xsd:complexType>
        <xsd:complexContent>
          <xsd:extension base="dms:MultiChoiceLookup">
            <xsd:sequence>
              <xsd:element name="Value" type="dms:Lookup" maxOccurs="unbounded" minOccurs="0" nillable="true"/>
            </xsd:sequence>
          </xsd:extension>
        </xsd:complexContent>
      </xsd:complexType>
    </xsd:element>
    <xsd:element name="SharedWithUsers" ma:index="2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6" nillable="true" ma:displayName="Shared With Details" ma:internalName="SharedWithDetails" ma:readOnly="true">
      <xsd:simpleType>
        <xsd:restriction base="dms:Note">
          <xsd:maxLength value="255"/>
        </xsd:restriction>
      </xsd:simpleType>
    </xsd:element>
    <xsd:element name="_dlc_DocId" ma:index="29" nillable="true" ma:displayName="Document ID Value" ma:description="The value of the document ID assigned to this item." ma:indexed="true" ma:internalName="_dlc_DocId" ma:readOnly="true">
      <xsd:simpleType>
        <xsd:restriction base="dms:Text"/>
      </xsd:simpleType>
    </xsd:element>
    <xsd:element name="_dlc_DocIdUrl" ma:index="3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31"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b413c3fd-5a3b-4239-b985-69032e371c04" elementFormDefault="qualified">
    <xsd:import namespace="http://schemas.microsoft.com/office/2006/documentManagement/types"/>
    <xsd:import namespace="http://schemas.microsoft.com/office/infopath/2007/PartnerControls"/>
    <xsd:element name="Government_x0020_Body" ma:index="14" nillable="true" ma:displayName="Government Body" ma:default="BEIS" ma:internalName="Government_x0020_Body">
      <xsd:simpleType>
        <xsd:restriction base="dms:Text">
          <xsd:maxLength value="255"/>
        </xsd:restriction>
      </xsd:simpleType>
    </xsd:element>
    <xsd:element name="Date_x0020_Opened" ma:index="15" nillable="true" ma:displayName="Date Opened" ma:default="[Today]" ma:format="DateOnly" ma:internalName="Date_x0020_Opened">
      <xsd:simpleType>
        <xsd:restriction base="dms:DateTime"/>
      </xsd:simpleType>
    </xsd:element>
    <xsd:element name="Date_x0020_Closed" ma:index="16" nillable="true" ma:displayName="Date Closed" ma:format="DateOnly" ma:internalName="Date_x0020_Closed">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a8f60570-4bd3-4f2b-950b-a996de8ab151" elementFormDefault="qualified">
    <xsd:import namespace="http://schemas.microsoft.com/office/2006/documentManagement/types"/>
    <xsd:import namespace="http://schemas.microsoft.com/office/infopath/2007/PartnerControls"/>
    <xsd:element name="Retention_x0020_Label" ma:index="17" nillable="true" ma:displayName="Retention Label" ma:internalName="Retention_x0020_Label">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aacb922-5235-4a66-b188-303b9b46fbd7" elementFormDefault="qualified">
    <xsd:import namespace="http://schemas.microsoft.com/office/2006/documentManagement/types"/>
    <xsd:import namespace="http://schemas.microsoft.com/office/infopath/2007/PartnerControls"/>
    <xsd:element name="LegacyData" ma:index="18" nillable="true" ma:displayName="Legacy Data" ma:internalName="LegacyData">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5e7ae58-aec4-4ab0-ae21-ab94226ea01a" elementFormDefault="qualified">
    <xsd:import namespace="http://schemas.microsoft.com/office/2006/documentManagement/types"/>
    <xsd:import namespace="http://schemas.microsoft.com/office/infopath/2007/PartnerControls"/>
    <xsd:element name="MediaServiceMetadata" ma:index="19" nillable="true" ma:displayName="MediaServiceMetadata" ma:hidden="true" ma:internalName="MediaServiceMetadata" ma:readOnly="true">
      <xsd:simpleType>
        <xsd:restriction base="dms:Note"/>
      </xsd:simpleType>
    </xsd:element>
    <xsd:element name="MediaServiceFastMetadata" ma:index="20" nillable="true" ma:displayName="MediaServiceFastMetadata" ma:hidden="true" ma:internalName="MediaServiceFastMetadata" ma:readOnly="true">
      <xsd:simpleType>
        <xsd:restriction base="dms:Note"/>
      </xsd:simpleType>
    </xsd:element>
    <xsd:element name="MediaServiceDateTaken" ma:index="21" nillable="true" ma:displayName="MediaServiceDateTaken" ma:hidden="true" ma:internalName="MediaServiceDateTaken" ma:readOnly="true">
      <xsd:simpleType>
        <xsd:restriction base="dms:Text"/>
      </xsd:simpleType>
    </xsd:element>
    <xsd:element name="MediaServiceAutoTags" ma:index="22" nillable="true" ma:displayName="Tags" ma:description="Technical Architecture, EDA" ma:internalName="MediaServiceAutoTags" ma:readOnly="true">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MediaServiceOCR" ma:index="32" nillable="true" ma:displayName="Extracted Text" ma:internalName="MediaServiceOCR" ma:readOnly="true">
      <xsd:simpleType>
        <xsd:restriction base="dms:Note">
          <xsd:maxLength value="255"/>
        </xsd:restriction>
      </xsd:simpleType>
    </xsd:element>
    <xsd:element name="KnowledgeRetention" ma:index="33" nillable="true" ma:displayName="Knowledge Retention" ma:format="Dropdown" ma:internalName="KnowledgeRetention">
      <xsd:simpleType>
        <xsd:restriction base="dms:Text">
          <xsd:maxLength value="255"/>
        </xsd:restriction>
      </xsd:simpleType>
    </xsd:element>
    <xsd:element name="MediaLengthInSeconds" ma:index="34" nillable="true" ma:displayName="MediaLengthInSeconds" ma:hidden="true" ma:internalName="MediaLengthInSeconds" ma:readOnly="true">
      <xsd:simpleType>
        <xsd:restriction base="dms:Unknown"/>
      </xsd:simpleType>
    </xsd:element>
    <xsd:element name="lcf76f155ced4ddcb4097134ff3c332f" ma:index="36" nillable="true" ma:taxonomy="true" ma:internalName="lcf76f155ced4ddcb4097134ff3c332f" ma:taxonomyFieldName="MediaServiceImageTags" ma:displayName="Image Tags" ma:readOnly="false" ma:fieldId="{5cf76f15-5ced-4ddc-b409-7134ff3c332f}" ma:taxonomyMulti="true" ma:sspId="9b0aeba9-2bce-41c2-8545-5d12d676a674" ma:termSetId="09814cd3-568e-fe90-9814-8d621ff8fb84" ma:anchorId="fba54fb3-c3e1-fe81-a776-ca4b69148c4d" ma:open="true" ma:isKeyword="false">
      <xsd:complexType>
        <xsd:sequence>
          <xsd:element ref="pc:Terms" minOccurs="0" maxOccurs="1"/>
        </xsd:sequence>
      </xsd:complexType>
    </xsd:element>
    <xsd:element name="MediaServiceLocation" ma:index="37" nillable="true" ma:displayName="Location" ma:internalName="MediaServiceLocation" ma:readOnly="true">
      <xsd:simpleType>
        <xsd:restriction base="dms:Text"/>
      </xsd:simpleType>
    </xsd:element>
    <xsd:element name="Sent" ma:index="38" nillable="true" ma:displayName="Sent" ma:default="1" ma:format="Dropdown" ma:internalName="Sent">
      <xsd:simpleType>
        <xsd:restriction base="dms:Boolean"/>
      </xsd:simpleType>
    </xsd:element>
    <xsd:element name="MediaServiceObjectDetectorVersions" ma:index="3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40" nillable="true" ma:displayName="MediaServiceSearchProperties" ma:hidden="true" ma:internalName="MediaServiceSearchProperties" ma:readOnly="true">
      <xsd:simpleType>
        <xsd:restriction base="dms:Note"/>
      </xsd:simpleType>
    </xsd:element>
    <xsd:element name="Folder" ma:index="41" nillable="true" ma:displayName="Folder" ma:format="Dropdown" ma:internalName="Folder">
      <xsd:simpleType>
        <xsd:restriction base="dms:Unknown"/>
      </xsd:simpleType>
    </xsd:element>
    <xsd:element name="b05dcfd0-cdc0-4faa-b8ae-036043c6be06CountryOrRegion" ma:index="42" nillable="true" ma:displayName="Folder: Country/Region" ma:internalName="CountryOrRegion" ma:readOnly="true">
      <xsd:simpleType>
        <xsd:restriction base="dms:Text"/>
      </xsd:simpleType>
    </xsd:element>
    <xsd:element name="b05dcfd0-cdc0-4faa-b8ae-036043c6be06State" ma:index="43" nillable="true" ma:displayName="Folder: State" ma:internalName="State" ma:readOnly="true">
      <xsd:simpleType>
        <xsd:restriction base="dms:Text"/>
      </xsd:simpleType>
    </xsd:element>
    <xsd:element name="b05dcfd0-cdc0-4faa-b8ae-036043c6be06City" ma:index="44" nillable="true" ma:displayName="Folder: City" ma:internalName="City" ma:readOnly="true">
      <xsd:simpleType>
        <xsd:restriction base="dms:Text"/>
      </xsd:simpleType>
    </xsd:element>
    <xsd:element name="b05dcfd0-cdc0-4faa-b8ae-036043c6be06PostalCode" ma:index="45" nillable="true" ma:displayName="Folder: Postal Code" ma:internalName="PostalCode" ma:readOnly="true">
      <xsd:simpleType>
        <xsd:restriction base="dms:Text"/>
      </xsd:simpleType>
    </xsd:element>
    <xsd:element name="b05dcfd0-cdc0-4faa-b8ae-036043c6be06Street" ma:index="46" nillable="true" ma:displayName="Folder: Street" ma:internalName="Street" ma:readOnly="true">
      <xsd:simpleType>
        <xsd:restriction base="dms:Text"/>
      </xsd:simpleType>
    </xsd:element>
    <xsd:element name="b05dcfd0-cdc0-4faa-b8ae-036043c6be06GeoLoc" ma:index="47" nillable="true" ma:displayName="Folder: Coordinates" ma:internalName="GeoLoc" ma:readOnly="true">
      <xsd:simpleType>
        <xsd:restriction base="dms:Unknown"/>
      </xsd:simpleType>
    </xsd:element>
    <xsd:element name="b05dcfd0-cdc0-4faa-b8ae-036043c6be06DispName" ma:index="48" nillable="true" ma:displayName="Folder: Name" ma:internalName="DispNam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Government_x0020_Body xmlns="b413c3fd-5a3b-4239-b985-69032e371c04">BEIS</Government_x0020_Body>
    <Date_x0020_Opened xmlns="b413c3fd-5a3b-4239-b985-69032e371c04">2025-09-25T14:33:51+00:00</Date_x0020_Opened>
    <lcf76f155ced4ddcb4097134ff3c332f xmlns="75e7ae58-aec4-4ab0-ae21-ab94226ea01a">
      <Terms xmlns="http://schemas.microsoft.com/office/infopath/2007/PartnerControls"/>
    </lcf76f155ced4ddcb4097134ff3c332f>
    <Folder xmlns="75e7ae58-aec4-4ab0-ae21-ab94226ea01a" xsi:nil="true"/>
    <TaxCatchAll xmlns="c278e07c-0436-44ae-bf20-0fa31c54bf35">
      <Value>1</Value>
    </TaxCatchAll>
    <LegacyData xmlns="aaacb922-5235-4a66-b188-303b9b46fbd7" xsi:nil="true"/>
    <Descriptor xmlns="0063f72e-ace3-48fb-9c1f-5b513408b31f" xsi:nil="true"/>
    <m975189f4ba442ecbf67d4147307b177 xmlns="c278e07c-0436-44ae-bf20-0fa31c54bf35">
      <Terms xmlns="http://schemas.microsoft.com/office/infopath/2007/PartnerControls">
        <TermInfo xmlns="http://schemas.microsoft.com/office/infopath/2007/PartnerControls">
          <TermName xmlns="http://schemas.microsoft.com/office/infopath/2007/PartnerControls">Energy Statistics</TermName>
          <TermId xmlns="http://schemas.microsoft.com/office/infopath/2007/PartnerControls">0882e751-7c5d-40cd-a0d4-46cf492f7845</TermId>
        </TermInfo>
      </Terms>
    </m975189f4ba442ecbf67d4147307b177>
    <Security_x0020_Classification xmlns="0063f72e-ace3-48fb-9c1f-5b513408b31f">OFFICIAL</Security_x0020_Classification>
    <KnowledgeRetention xmlns="75e7ae58-aec4-4ab0-ae21-ab94226ea01a" xsi:nil="true"/>
    <Sent xmlns="75e7ae58-aec4-4ab0-ae21-ab94226ea01a">true</Sent>
    <Retention_x0020_Label xmlns="a8f60570-4bd3-4f2b-950b-a996de8ab151" xsi:nil="true"/>
    <Date_x0020_Closed xmlns="b413c3fd-5a3b-4239-b985-69032e371c04" xsi:nil="true"/>
    <_dlc_DocId xmlns="c278e07c-0436-44ae-bf20-0fa31c54bf35">QMA56DUQWX45-861680180-393090</_dlc_DocId>
    <_dlc_DocIdUrl xmlns="c278e07c-0436-44ae-bf20-0fa31c54bf35">
      <Url>https://beisgov.sharepoint.com/sites/EnergyStatistics/_layouts/15/DocIdRedir.aspx?ID=QMA56DUQWX45-861680180-393090</Url>
      <Description>QMA56DUQWX45-861680180-393090</Description>
    </_dlc_DocIdUrl>
  </documentManagement>
</p:properties>
</file>

<file path=customXml/itemProps1.xml><?xml version="1.0" encoding="utf-8"?>
<ds:datastoreItem xmlns:ds="http://schemas.openxmlformats.org/officeDocument/2006/customXml" ds:itemID="{C23A7081-1639-47C8-9B56-061E7605800A}"/>
</file>

<file path=customXml/itemProps2.xml><?xml version="1.0" encoding="utf-8"?>
<ds:datastoreItem xmlns:ds="http://schemas.openxmlformats.org/officeDocument/2006/customXml" ds:itemID="{C5692D1F-204A-476C-808F-95AAA8A25D16}"/>
</file>

<file path=customXml/itemProps3.xml><?xml version="1.0" encoding="utf-8"?>
<ds:datastoreItem xmlns:ds="http://schemas.openxmlformats.org/officeDocument/2006/customXml" ds:itemID="{616B45CE-BE97-4A1B-BE1F-FCB9AE2193AD}"/>
</file>

<file path=customXml/itemProps4.xml><?xml version="1.0" encoding="utf-8"?>
<ds:datastoreItem xmlns:ds="http://schemas.openxmlformats.org/officeDocument/2006/customXml" ds:itemID="{9491FC77-41DB-419A-BB85-71DCDF7A6F3A}"/>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8</vt:i4>
      </vt:variant>
    </vt:vector>
  </HeadingPairs>
  <TitlesOfParts>
    <vt:vector size="18" baseType="lpstr">
      <vt:lpstr>Cover Sheet</vt:lpstr>
      <vt:lpstr>Contents</vt:lpstr>
      <vt:lpstr>3.1.1</vt:lpstr>
      <vt:lpstr>3.1.2</vt:lpstr>
      <vt:lpstr>3.1.3 (Annual)</vt:lpstr>
      <vt:lpstr>3.1.4 (Annual)</vt:lpstr>
      <vt:lpstr>Notes</vt:lpstr>
      <vt:lpstr>Methodology</vt:lpstr>
      <vt:lpstr>Chart</vt:lpstr>
      <vt:lpstr>chart_data</vt:lpstr>
      <vt:lpstr>annual_conversion_heavyfueloil</vt:lpstr>
      <vt:lpstr>conversion_gasoil</vt:lpstr>
      <vt:lpstr>conversion_heavyfueloil</vt:lpstr>
      <vt:lpstr>percentile_elec</vt:lpstr>
      <vt:lpstr>percentile_gas</vt:lpstr>
      <vt:lpstr>'3.1.1'!Print_Area</vt:lpstr>
      <vt:lpstr>'Cover Sheet'!Print_Area</vt:lpstr>
      <vt:lpstr>Notes!Print_Area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Energy trends</dc:title>
  <dc:creator>Anis Ismail</dc:creator>
  <cp:lastModifiedBy>Baxter, Claire (Energy Security)</cp:lastModifiedBy>
  <cp:lastPrinted>2020-05-23T13:46:55Z</cp:lastPrinted>
  <dcterms:created xsi:type="dcterms:W3CDTF">2000-02-09T13:47:19Z</dcterms:created>
  <dcterms:modified xsi:type="dcterms:W3CDTF">2025-09-25T14:34:12Z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2019-12-12T09:43:43Z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b363aaa0-5e89-4f97-be50-00001968413c</vt:lpwstr>
  </property>
  <property fmtid="{D5CDD505-2E9C-101B-9397-08002B2CF9AE}" pid="8" name="MSIP_Label_ba62f585-b40f-4ab9-bafe-39150f03d124_ContentBits">
    <vt:lpwstr>0</vt:lpwstr>
  </property>
  <property fmtid="{D5CDD505-2E9C-101B-9397-08002B2CF9AE}" pid="9" name="ContentTypeId">
    <vt:lpwstr>0x010100F4582DC177B735439E316E7A5776D78C</vt:lpwstr>
  </property>
  <property fmtid="{D5CDD505-2E9C-101B-9397-08002B2CF9AE}" pid="10" name="Business Unit">
    <vt:lpwstr>1;#Energy Statistics|0882e751-7c5d-40cd-a0d4-46cf492f7845</vt:lpwstr>
  </property>
  <property fmtid="{D5CDD505-2E9C-101B-9397-08002B2CF9AE}" pid="11" name="_dlc_DocIdItemGuid">
    <vt:lpwstr>e952eabd-3536-4d23-a92c-02d76484cc5d</vt:lpwstr>
  </property>
  <property fmtid="{D5CDD505-2E9C-101B-9397-08002B2CF9AE}" pid="12" name="MediaServiceImageTags">
    <vt:lpwstr/>
  </property>
  <property fmtid="{D5CDD505-2E9C-101B-9397-08002B2CF9AE}" pid="13" name="Business_x0020_Unit">
    <vt:lpwstr>1;#Energy Statistics|0882e751-7c5d-40cd-a0d4-46cf492f7845</vt:lpwstr>
  </property>
</Properties>
</file>